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30" windowWidth="20730" windowHeight="9690"/>
  </bookViews>
  <sheets>
    <sheet name="DMBH" sheetId="1" r:id="rId1"/>
  </sheets>
  <definedNames>
    <definedName name="_xlnm.Print_Area" localSheetId="0">DMBH!$A$1:$S$158</definedName>
    <definedName name="_xlnm.Print_Titles" localSheetId="0">DMBH!$6:$8</definedName>
  </definedNames>
  <calcPr calcId="144525"/>
</workbook>
</file>

<file path=xl/calcChain.xml><?xml version="1.0" encoding="utf-8"?>
<calcChain xmlns="http://schemas.openxmlformats.org/spreadsheetml/2006/main">
  <c r="AF154" i="1" l="1"/>
  <c r="AF153" i="1"/>
  <c r="AF152" i="1"/>
  <c r="AF151" i="1"/>
  <c r="AF150" i="1"/>
  <c r="AF149" i="1"/>
  <c r="AF147" i="1"/>
  <c r="AF146" i="1"/>
  <c r="AF145" i="1"/>
  <c r="AF144" i="1"/>
  <c r="AF143" i="1"/>
  <c r="AF142" i="1"/>
  <c r="AF141" i="1"/>
  <c r="AF140" i="1"/>
  <c r="AF139" i="1"/>
  <c r="AF137" i="1"/>
  <c r="AF136" i="1"/>
  <c r="AF135" i="1"/>
  <c r="AF134" i="1"/>
  <c r="AF133" i="1"/>
  <c r="AF132" i="1"/>
  <c r="AF130" i="1"/>
  <c r="AF129" i="1"/>
  <c r="AF128" i="1"/>
  <c r="AF127" i="1"/>
  <c r="AF126" i="1"/>
  <c r="AF124" i="1"/>
  <c r="AF123" i="1"/>
  <c r="AF122" i="1"/>
  <c r="AF121" i="1"/>
  <c r="AF119" i="1"/>
  <c r="AF118" i="1"/>
  <c r="AF117" i="1"/>
  <c r="AF116" i="1"/>
  <c r="AF115" i="1"/>
  <c r="AF113" i="1"/>
  <c r="AF112" i="1"/>
  <c r="AF110" i="1"/>
  <c r="AF109" i="1"/>
  <c r="AF108" i="1"/>
  <c r="AF107" i="1"/>
  <c r="AF106" i="1"/>
  <c r="AF105" i="1"/>
  <c r="AF103" i="1"/>
  <c r="AF102" i="1"/>
  <c r="AF101" i="1"/>
  <c r="AF99" i="1"/>
  <c r="AF98" i="1"/>
  <c r="AF97" i="1"/>
  <c r="AF96" i="1"/>
  <c r="AF95" i="1"/>
  <c r="AF94" i="1"/>
  <c r="AF93" i="1"/>
  <c r="AF92" i="1"/>
  <c r="AF90" i="1"/>
  <c r="AF89" i="1"/>
  <c r="AF88" i="1"/>
  <c r="AF87" i="1"/>
  <c r="AF86" i="1"/>
  <c r="AF85" i="1"/>
  <c r="AF84" i="1"/>
  <c r="AF82" i="1"/>
  <c r="AF81" i="1"/>
  <c r="AF80" i="1"/>
  <c r="AF79" i="1"/>
  <c r="AF78" i="1"/>
  <c r="AF77" i="1"/>
  <c r="AF75" i="1"/>
  <c r="AF74" i="1"/>
  <c r="AF73" i="1"/>
  <c r="AF71" i="1"/>
  <c r="AF70" i="1"/>
  <c r="AF69" i="1"/>
  <c r="AF67" i="1"/>
  <c r="AF66" i="1"/>
  <c r="AF64" i="1"/>
  <c r="AF63" i="1"/>
  <c r="AF62" i="1"/>
  <c r="AF61" i="1"/>
  <c r="AF60" i="1"/>
  <c r="AF58" i="1"/>
  <c r="AF57" i="1"/>
  <c r="AF56" i="1"/>
  <c r="AF55" i="1"/>
  <c r="AF54" i="1"/>
  <c r="AF53" i="1"/>
  <c r="AF51" i="1"/>
  <c r="AF50" i="1"/>
  <c r="AF49" i="1"/>
  <c r="AF47" i="1"/>
  <c r="AF46" i="1"/>
  <c r="AF45" i="1"/>
  <c r="AF44" i="1"/>
  <c r="AF43" i="1"/>
  <c r="AF42" i="1"/>
  <c r="AF40" i="1"/>
  <c r="AF39" i="1"/>
  <c r="AF37" i="1"/>
  <c r="AF36" i="1"/>
  <c r="AF34" i="1"/>
  <c r="AF33" i="1"/>
  <c r="AF32" i="1"/>
  <c r="AF30" i="1"/>
  <c r="AF29" i="1"/>
  <c r="AF28" i="1"/>
  <c r="AF27" i="1"/>
  <c r="AF26" i="1"/>
  <c r="AF25" i="1"/>
  <c r="AF23" i="1"/>
  <c r="AF22" i="1"/>
  <c r="AF21" i="1"/>
  <c r="AF20" i="1"/>
  <c r="AF19" i="1"/>
  <c r="AF18" i="1"/>
  <c r="AF17" i="1"/>
  <c r="AF15" i="1"/>
  <c r="AF14" i="1"/>
  <c r="AF13" i="1"/>
  <c r="AF12" i="1"/>
  <c r="AF11" i="1"/>
  <c r="AF10" i="1"/>
</calcChain>
</file>

<file path=xl/sharedStrings.xml><?xml version="1.0" encoding="utf-8"?>
<sst xmlns="http://schemas.openxmlformats.org/spreadsheetml/2006/main" count="1876" uniqueCount="733">
  <si>
    <t>SỞ Y TẾ BÌNH ĐỊNH</t>
  </si>
  <si>
    <r>
      <t xml:space="preserve">BỆNH </t>
    </r>
    <r>
      <rPr>
        <b/>
        <u/>
        <sz val="13"/>
        <color theme="1"/>
        <rFont val="Times New Roman"/>
        <family val="1"/>
        <charset val="163"/>
      </rPr>
      <t>VIỆN ĐA KHOA</t>
    </r>
    <r>
      <rPr>
        <b/>
        <sz val="13"/>
        <color theme="1"/>
        <rFont val="Times New Roman"/>
        <family val="1"/>
        <charset val="163"/>
      </rPr>
      <t xml:space="preserve"> TỈNH</t>
    </r>
  </si>
  <si>
    <t>DANH MỤC VỊ THUỐC Y HỌC CỔ TRUYỀN THUỘC PHẠM VI THANH TOÁN 
CỦA QUỸ BẢO HIỂM Y TẾ TẠI BỆNH VIỆN ĐA KHOA TỈNH BÌNH ĐỊNH</t>
  </si>
  <si>
    <t>Áp dụng từ Quý II năm 2018 đến hết Quý I năm 2020</t>
  </si>
  <si>
    <t>(Kèm theo Công văn số              /CV-BV ngày     tháng     năm 2018 của Bệnh viện Đa khoa tỉnh Bình Định)</t>
  </si>
  <si>
    <t>TT</t>
  </si>
  <si>
    <t>Mã số</t>
  </si>
  <si>
    <t>STT theo TT05</t>
  </si>
  <si>
    <t>Tên vị thuốc cổ truyền (bộ phận dùng)</t>
  </si>
  <si>
    <t>Bộ phận sử sụng của vị thuốc</t>
  </si>
  <si>
    <t xml:space="preserve">Nguồn gốc </t>
  </si>
  <si>
    <t>Tên khoa học của vị thuốc</t>
  </si>
  <si>
    <t>Tên khoa học của cây, con và khoáng vật làm thuốc</t>
  </si>
  <si>
    <t>Tên cơ sở sản xuất/chế biến</t>
  </si>
  <si>
    <t>Nước sản xuất</t>
  </si>
  <si>
    <t>Đơn vị tính</t>
  </si>
  <si>
    <r>
      <t xml:space="preserve">Giá nhập
</t>
    </r>
    <r>
      <rPr>
        <i/>
        <sz val="10"/>
        <rFont val="Times New Roman"/>
        <family val="1"/>
        <charset val="163"/>
      </rPr>
      <t>(VND)</t>
    </r>
  </si>
  <si>
    <t>Tình trạng dược liệu nhập: Chưa sơ chế/sơ chế/phức chế (Ghi C/S/P)</t>
  </si>
  <si>
    <t>Yêu cầu sử dụng đối với dược liệu: Sơ chế/ phức chế (Ghi S/P)</t>
  </si>
  <si>
    <t>Tỷ lệ hư hao (%)</t>
  </si>
  <si>
    <t>Chi phí khác (đồng)</t>
  </si>
  <si>
    <t>Giá đề nghị TT (VND)</t>
  </si>
  <si>
    <t>Dạng sơ chế/ Phương pháp chế biến</t>
  </si>
  <si>
    <t>Tiêu chuẩn chất lượng</t>
  </si>
  <si>
    <t xml:space="preserve"> SĐK hoặc GPNK 
(Nếu có)</t>
  </si>
  <si>
    <t xml:space="preserve">Số lượng </t>
  </si>
  <si>
    <t>Số lượng BVT</t>
  </si>
  <si>
    <t>Thành tiền 
(VND)</t>
  </si>
  <si>
    <t>Trong chế biến</t>
  </si>
  <si>
    <t>Bảo quản, cân chia</t>
  </si>
  <si>
    <t>I. Nhóm phát tán phong hàn</t>
  </si>
  <si>
    <t>V.1</t>
  </si>
  <si>
    <t>Bạch chỉ</t>
  </si>
  <si>
    <t>Nam</t>
  </si>
  <si>
    <t>Radix Angelicae dahuricae</t>
  </si>
  <si>
    <t>[Angelica dahurica (Fisch. ex Hoffm.) Benth.et Hook.f.]. - Apiaceae</t>
  </si>
  <si>
    <t>Công ty CP Dược Phẩm Bắc Ninh</t>
  </si>
  <si>
    <t>Việt Nam</t>
  </si>
  <si>
    <t>Kg</t>
  </si>
  <si>
    <t>S</t>
  </si>
  <si>
    <t>1839.PL4.1</t>
  </si>
  <si>
    <t>Sơn Lâm - Bắc Ninh</t>
  </si>
  <si>
    <t>Theo hồ sơ phương pháp chế biến Dược liệu và vị thuốc cổ truyền số: 01/ BANIPHAR trong HSDT</t>
  </si>
  <si>
    <t>DĐVN IV</t>
  </si>
  <si>
    <t>Hợp đồng mua bán Dược liệu với các cơ sở nuôi trồng dược liệu</t>
  </si>
  <si>
    <t>V.3</t>
  </si>
  <si>
    <t>Ma hoàng</t>
  </si>
  <si>
    <t>Bắc</t>
  </si>
  <si>
    <t>Herba Ephedrae</t>
  </si>
  <si>
    <t>Ephedra sinica Staff., E.equisetina Bunge - Ephedraceae</t>
  </si>
  <si>
    <t>Công ty cổ phần Dược TW MEDIPLANTEX</t>
  </si>
  <si>
    <t>1839.PL2.1</t>
  </si>
  <si>
    <t>MEDIPLANTEX</t>
  </si>
  <si>
    <t xml:space="preserve">Sơ chế </t>
  </si>
  <si>
    <t>TCCS- DĐVN IV</t>
  </si>
  <si>
    <t>284/ YDCT-QLD</t>
  </si>
  <si>
    <t>E174401800120136, đợt 36, ngày 08/01/2018</t>
  </si>
  <si>
    <t>V.4</t>
  </si>
  <si>
    <t>Quế chi</t>
  </si>
  <si>
    <t>Ramulus Cinnamomi</t>
  </si>
  <si>
    <t>Cinnamomum sp. - Lauraceae</t>
  </si>
  <si>
    <t>1839.PL4.3</t>
  </si>
  <si>
    <t>V.5</t>
  </si>
  <si>
    <t>Sinh khương</t>
  </si>
  <si>
    <t>Rhizoma Zingiberis recens</t>
  </si>
  <si>
    <t>Zingiber officinale Rosc. - Zingiberaceae</t>
  </si>
  <si>
    <t>CTCPDP Thành Phát</t>
  </si>
  <si>
    <t>1839.PL3.1</t>
  </si>
  <si>
    <t>Thành Phát</t>
  </si>
  <si>
    <t>Thái phiến, sấy khô</t>
  </si>
  <si>
    <t>V.8</t>
  </si>
  <si>
    <t>Tân di</t>
  </si>
  <si>
    <t>Flos Magnoliae liliflorae</t>
  </si>
  <si>
    <t>Magnolia liliiflora Desr-Magnoliaceae</t>
  </si>
  <si>
    <t>1839.PL2.2</t>
  </si>
  <si>
    <t>E174401800120019, Đợt 16, ngày 26/4/2017</t>
  </si>
  <si>
    <t>V.6</t>
  </si>
  <si>
    <t>Tế tân</t>
  </si>
  <si>
    <t>Radix et Rhizoma Asari</t>
  </si>
  <si>
    <t>Asarum heterotropoides Fr. Schmidt - Aristolochiaceae</t>
  </si>
  <si>
    <t>1839.PL4.4</t>
  </si>
  <si>
    <t>GPNK số: 209/ YDCT - QLD</t>
  </si>
  <si>
    <t>II. Nhóm phát tán phong nhiệt</t>
  </si>
  <si>
    <t>V.10</t>
  </si>
  <si>
    <t>Cát căn</t>
  </si>
  <si>
    <t>Radix Puerariae thomsonii</t>
  </si>
  <si>
    <t>Pueraria thomsonii Benth. - Fabaceae</t>
  </si>
  <si>
    <t>1839.PL4.6</t>
  </si>
  <si>
    <t>V.11</t>
  </si>
  <si>
    <t>Cốc tinh thảo</t>
  </si>
  <si>
    <t>Bắc-Nam</t>
  </si>
  <si>
    <t>Flos Eriocauli</t>
  </si>
  <si>
    <t>Eriocaulon sexangulare L. - Eriocaulaceae</t>
  </si>
  <si>
    <t>1839.PL2.3</t>
  </si>
  <si>
    <t>E174401800120084, đợt 28, ngày 06/10/2017</t>
  </si>
  <si>
    <t>V.12</t>
  </si>
  <si>
    <t>Cúc hoa</t>
  </si>
  <si>
    <t>Flos Chrysanthemi indici</t>
  </si>
  <si>
    <t>Chrysanthemum indicum L. - Asteraceae</t>
  </si>
  <si>
    <t>1839.PL4.7</t>
  </si>
  <si>
    <t>V.15</t>
  </si>
  <si>
    <t>Mạn kinh tử</t>
  </si>
  <si>
    <t>Fructus Viticis</t>
  </si>
  <si>
    <t>Vitex trifolia L., - Verbenaceae V.rotundifolia L.f.</t>
  </si>
  <si>
    <t>1839.PL3.3</t>
  </si>
  <si>
    <t>Phơi hoặc sấy khô</t>
  </si>
  <si>
    <t>V.16</t>
  </si>
  <si>
    <t>Ngưu bàng tử</t>
  </si>
  <si>
    <t>Fructus Arctii lappae</t>
  </si>
  <si>
    <t>Arctium lappa L. - Asteraceae</t>
  </si>
  <si>
    <t>1839.PL2.6</t>
  </si>
  <si>
    <t>E174401800120018, Đợt 16, ngày 26/4/2017</t>
  </si>
  <si>
    <t>V.17</t>
  </si>
  <si>
    <t xml:space="preserve">Sài hồ </t>
  </si>
  <si>
    <t>Radix Bupleuri</t>
  </si>
  <si>
    <t>Bupleurum spp - Apiaceae</t>
  </si>
  <si>
    <t>1839.PL4.8</t>
  </si>
  <si>
    <t>V.18</t>
  </si>
  <si>
    <t>Thăng ma</t>
  </si>
  <si>
    <t xml:space="preserve">Rhizoma Cimicifugae </t>
  </si>
  <si>
    <t>Cimicifuga sp. - Ranunculaceae</t>
  </si>
  <si>
    <t xml:space="preserve">Công ty TNHH Đông dược Đồng Hưng Đường </t>
  </si>
  <si>
    <t>1839.PL1.1</t>
  </si>
  <si>
    <t>Đồng Hưng Đường</t>
  </si>
  <si>
    <t>thái phiến, sấy</t>
  </si>
  <si>
    <t>346/YDCT-QLD</t>
  </si>
  <si>
    <t>E164401800120024</t>
  </si>
  <si>
    <t>III. Nhóm phát tán phong thấp</t>
  </si>
  <si>
    <t>V.20</t>
  </si>
  <si>
    <t>Độc hoạt</t>
  </si>
  <si>
    <t>Radix Angelicae pubescentis</t>
  </si>
  <si>
    <t>Angelica pubescens Maxim. - Apiaceae</t>
  </si>
  <si>
    <t>1839.PL4.9</t>
  </si>
  <si>
    <t>V.22</t>
  </si>
  <si>
    <t>Khương hoạt</t>
  </si>
  <si>
    <t>Rhizoma et Radix Notopterygii</t>
  </si>
  <si>
    <t>Notopterygium incisum C. Ting ex H. T. Chang - Apiaceae</t>
  </si>
  <si>
    <t>1839.PL1.2</t>
  </si>
  <si>
    <t>thái phiến, phơi sấy khô</t>
  </si>
  <si>
    <t>E154203A02250007</t>
  </si>
  <si>
    <t>V.25</t>
  </si>
  <si>
    <t>Phòng phong</t>
  </si>
  <si>
    <t xml:space="preserve">Radix Saposhnikoviae divaricatae </t>
  </si>
  <si>
    <t>Saposhnikovia divaricata (Turcz.) Schischk.-Apiaceae</t>
  </si>
  <si>
    <t>1839.PL4.12</t>
  </si>
  <si>
    <t>V.28</t>
  </si>
  <si>
    <t>Tang ký sinh</t>
  </si>
  <si>
    <t>Herba Loranthi gracilifolii</t>
  </si>
  <si>
    <t>Loranthus gracilifolius Roxb.ex.Shult.f. -Loranthaceae</t>
  </si>
  <si>
    <t>1839.PL4.14</t>
  </si>
  <si>
    <t>V.26</t>
  </si>
  <si>
    <t>Tần giao</t>
  </si>
  <si>
    <t>Radix Gentianae macrophyllae</t>
  </si>
  <si>
    <t>Gentiana macrophylla Pall. - Gentianaceae</t>
  </si>
  <si>
    <t>1839.PL4.13</t>
  </si>
  <si>
    <t>V.29</t>
  </si>
  <si>
    <t>Thiên niên kiện</t>
  </si>
  <si>
    <t>Rhizoma Homalomenae occulatae</t>
  </si>
  <si>
    <t>Homalomena occulta (Lour.) Schott - Araceae</t>
  </si>
  <si>
    <t>1839.PL4.15</t>
  </si>
  <si>
    <t>IV. Nhóm thuốc trừ hàn</t>
  </si>
  <si>
    <t>V.32</t>
  </si>
  <si>
    <t>Can khương</t>
  </si>
  <si>
    <t>Rhizoma Zingiberis</t>
  </si>
  <si>
    <t>P</t>
  </si>
  <si>
    <t>1839.PL2.9</t>
  </si>
  <si>
    <t>Phức chế</t>
  </si>
  <si>
    <t>V.33</t>
  </si>
  <si>
    <t>Đại hồi</t>
  </si>
  <si>
    <t>Fructus Illicii veri</t>
  </si>
  <si>
    <t>Illicium verum Hook.f. - Illiciaceae</t>
  </si>
  <si>
    <t>1839.PL2.10</t>
  </si>
  <si>
    <t>V.37</t>
  </si>
  <si>
    <t>Ngô thù du</t>
  </si>
  <si>
    <t>Fructus Evodiae rutaecarpae</t>
  </si>
  <si>
    <t>Evodia rutaecarpa (A. Juss) Hartley- Rutaceae</t>
  </si>
  <si>
    <t>1839.PL2.12</t>
  </si>
  <si>
    <t>V. Nhóm hồi dương cứu nghịch</t>
  </si>
  <si>
    <t>V.40</t>
  </si>
  <si>
    <t xml:space="preserve">Phụ tử chế (Hắc phụ, Bạch phụ) </t>
  </si>
  <si>
    <t>Radix Aconiti lateralis preparata</t>
  </si>
  <si>
    <t>Aconitum carmichaeli Debx., Aconitum fortunei Hemsl.- Ranunculaceae</t>
  </si>
  <si>
    <t>1839.PL3.7</t>
  </si>
  <si>
    <t>Chế</t>
  </si>
  <si>
    <t>V.41</t>
  </si>
  <si>
    <t>Quế nhục</t>
  </si>
  <si>
    <t>Cortex Cinnamomi</t>
  </si>
  <si>
    <t>Cinnamomum spp. - Lauraceae</t>
  </si>
  <si>
    <t>1839.PL2.14</t>
  </si>
  <si>
    <t>VI. Nhóm thanh nhiệt giải thử</t>
  </si>
  <si>
    <t>V.42</t>
  </si>
  <si>
    <t>Bạch biển đậu</t>
  </si>
  <si>
    <t>Semen Lablab</t>
  </si>
  <si>
    <t>Lablab purpureus (L.) Sweet - Fabaceae</t>
  </si>
  <si>
    <t>1839.PL4.17</t>
  </si>
  <si>
    <t>V.43</t>
  </si>
  <si>
    <t>Hương nhu</t>
  </si>
  <si>
    <t>Herba Ocimi</t>
  </si>
  <si>
    <t>Ocimum spp. - Lamiaceae</t>
  </si>
  <si>
    <t>1839.PL3.8</t>
  </si>
  <si>
    <t>Cắt đoạn, phơi âm can</t>
  </si>
  <si>
    <t>VII. Nhóm thanh nhiệt giải độc</t>
  </si>
  <si>
    <t>V.44</t>
  </si>
  <si>
    <t>Bồ công anh</t>
  </si>
  <si>
    <t>Herba Lactucae indicae</t>
  </si>
  <si>
    <t>Lactuca indica L. - Asteraceae</t>
  </si>
  <si>
    <t>1839.PL4.18</t>
  </si>
  <si>
    <t>V.46</t>
  </si>
  <si>
    <t xml:space="preserve">Diệp hạ châu </t>
  </si>
  <si>
    <t>Herba Phyllanthi urinariae</t>
  </si>
  <si>
    <t>Phyllanthus urinaria L. - Euphorbiaceae</t>
  </si>
  <si>
    <t>1839.PL2.15</t>
  </si>
  <si>
    <t>V.48</t>
  </si>
  <si>
    <t>Kim ngân hoa</t>
  </si>
  <si>
    <t>Flos Lonicerae</t>
  </si>
  <si>
    <t>Lonicera japonica Thunb. - Caprifoliaceae</t>
  </si>
  <si>
    <t>1839.PL2.16</t>
  </si>
  <si>
    <t>VD 27190-17</t>
  </si>
  <si>
    <t>V.49</t>
  </si>
  <si>
    <t>Liên kiều</t>
  </si>
  <si>
    <t>Fructus Forsythiae</t>
  </si>
  <si>
    <t>Forsythia suspensa (Thunb.) Vahl. - Oleaceae</t>
  </si>
  <si>
    <t>1839.PL4.20</t>
  </si>
  <si>
    <t>V.50</t>
  </si>
  <si>
    <t>Sài đất</t>
  </si>
  <si>
    <t>Herba Wedeliae</t>
  </si>
  <si>
    <t>Wedelia chinensis Merr. - Asteraceae</t>
  </si>
  <si>
    <t>1839.PL3.9</t>
  </si>
  <si>
    <t>Cắt đoạn, phơi hoặc sấy khô</t>
  </si>
  <si>
    <t>V.51</t>
  </si>
  <si>
    <t>Thổ phục linh</t>
  </si>
  <si>
    <t>Rhizoma Smilacis glabrae</t>
  </si>
  <si>
    <t>Smilax glabra Roxb. - Smilacaceae</t>
  </si>
  <si>
    <t>1839.PL3.10</t>
  </si>
  <si>
    <t>Thái lát, phơi hoặc sấy khô</t>
  </si>
  <si>
    <t>VIII. Nhóm thanh nhiệt tả hỏa</t>
  </si>
  <si>
    <t>V.53</t>
  </si>
  <si>
    <t>Chi tử</t>
  </si>
  <si>
    <t>Fructus Gardeniae</t>
  </si>
  <si>
    <t>Gardenia jasminoides Ellis. - Rubiaceae</t>
  </si>
  <si>
    <t>1839.PL4.21</t>
  </si>
  <si>
    <t>V.56</t>
  </si>
  <si>
    <t>Huyền sâm</t>
  </si>
  <si>
    <t>Radix Scrophulariae</t>
  </si>
  <si>
    <t>Scrophularia buergeriana Miq. - Scrophulariaceae</t>
  </si>
  <si>
    <t>1839.PL3.12</t>
  </si>
  <si>
    <t>V.58</t>
  </si>
  <si>
    <t>Tri mẫu</t>
  </si>
  <si>
    <t>Rhizoma Anemarrhenae</t>
  </si>
  <si>
    <t>Anemarrhena asphodeloides Bge. - Liliaceae</t>
  </si>
  <si>
    <t>1839.PL4.23</t>
  </si>
  <si>
    <t>IX. Nhóm thanh nhiệt táo thấp</t>
  </si>
  <si>
    <t>V.60</t>
  </si>
  <si>
    <t>Hoàng cầm</t>
  </si>
  <si>
    <t>Radix Scutellariae</t>
  </si>
  <si>
    <t>Scutellaria baicalensis Georgi - Lamiaceae</t>
  </si>
  <si>
    <t>1839.PL2.18</t>
  </si>
  <si>
    <t>VD 27187-17</t>
  </si>
  <si>
    <t>E174401800120016, Đợt 16, ngày 26/4/2017</t>
  </si>
  <si>
    <t>V.61</t>
  </si>
  <si>
    <t>Hoàng đằng</t>
  </si>
  <si>
    <t>Caulis et Radix Fibraureae</t>
  </si>
  <si>
    <t>Fibraurea tinctoria Lour., Fibraurea recisa Pierre Menispermaceae</t>
  </si>
  <si>
    <t>1839.PL2.19</t>
  </si>
  <si>
    <t>E174401800120017, Đợt 16, ngày 26/4/2017</t>
  </si>
  <si>
    <t>V.62</t>
  </si>
  <si>
    <t>Hoàng liên</t>
  </si>
  <si>
    <t>Rhizoma Coptidis</t>
  </si>
  <si>
    <t>Coptis sp. - Ranunculaceae</t>
  </si>
  <si>
    <t>1839.PL1.6</t>
  </si>
  <si>
    <t>V.63</t>
  </si>
  <si>
    <t>Khổ sâm</t>
  </si>
  <si>
    <t>Folium et Ramulus Crotonis tonkinensis</t>
  </si>
  <si>
    <t>Croton tonkinensis Gagnep. - Euphorbiaceae</t>
  </si>
  <si>
    <t>1839.PL4.25</t>
  </si>
  <si>
    <t>TCCS</t>
  </si>
  <si>
    <t>V.64</t>
  </si>
  <si>
    <t>Long đởm thảo</t>
  </si>
  <si>
    <t>Radix et Rhizoma Gentianae</t>
  </si>
  <si>
    <t>Gentiana spp. - Gentianaceae</t>
  </si>
  <si>
    <t>1839.PL1.7</t>
  </si>
  <si>
    <t>cắt đoạn dài 3-5cm</t>
  </si>
  <si>
    <t>E165300001450012</t>
  </si>
  <si>
    <t>V.65</t>
  </si>
  <si>
    <t xml:space="preserve">Nhân trần </t>
  </si>
  <si>
    <t>Herba Adenosmatis caerulei</t>
  </si>
  <si>
    <t>Adenosma caeruleum R.Br. - Scrophulariaceae</t>
  </si>
  <si>
    <t>1839.PL4.26</t>
  </si>
  <si>
    <t>X. Nhóm thanh nhiệt lương huyết</t>
  </si>
  <si>
    <t>V.66</t>
  </si>
  <si>
    <t>Bạch mao căn</t>
  </si>
  <si>
    <t>Rhizoma Imperatae cylindricae</t>
  </si>
  <si>
    <t>lmperata cylindrica (L.) P. Beauv - Poaceae</t>
  </si>
  <si>
    <t>1839.PL4.27</t>
  </si>
  <si>
    <t>V.67</t>
  </si>
  <si>
    <t>Địa cốt bì</t>
  </si>
  <si>
    <t>Cortex Lycii chinensis</t>
  </si>
  <si>
    <t>Lycium chinense Mill. - Solanaceae</t>
  </si>
  <si>
    <t>1839.PL2.20</t>
  </si>
  <si>
    <t>V.68</t>
  </si>
  <si>
    <t>Mẫu đơn bì</t>
  </si>
  <si>
    <t>Cortex Paeoniae suffruticosae</t>
  </si>
  <si>
    <t>Paeonia suffruticosa Andr. - Paeoniaceae</t>
  </si>
  <si>
    <t>1839.PL4.28</t>
  </si>
  <si>
    <t>V.71</t>
  </si>
  <si>
    <t>Sinh địa</t>
  </si>
  <si>
    <t>Radix Rehmanniae glutinosae</t>
  </si>
  <si>
    <t>Rehmannia glutinosa (Gaertn.) Libosch. Scrophulariaceae</t>
  </si>
  <si>
    <t>1839.PL4.30</t>
  </si>
  <si>
    <t>V.73</t>
  </si>
  <si>
    <t>Xích thược</t>
  </si>
  <si>
    <t>Radix Paeoniae</t>
  </si>
  <si>
    <t>Paeonia veitchii Lynch. - Paeonicaceae</t>
  </si>
  <si>
    <t>1839.PL2.21</t>
  </si>
  <si>
    <t>VD 27206-17</t>
  </si>
  <si>
    <t>E164401800120268, đợt 6, 28/11/2016</t>
  </si>
  <si>
    <t>XI. Nhóm thuốc trừ đàm</t>
  </si>
  <si>
    <t>V.74</t>
  </si>
  <si>
    <t>Bạch giới tử</t>
  </si>
  <si>
    <t>Semen Sinapis albae</t>
  </si>
  <si>
    <t>Sinapis alba L. - Brassicaceae</t>
  </si>
  <si>
    <t>1839.PL4.31</t>
  </si>
  <si>
    <t>V.77</t>
  </si>
  <si>
    <t>Bán hạ nam (Củ chóc)</t>
  </si>
  <si>
    <t>Rhizoma Typhonii trilobati</t>
  </si>
  <si>
    <t>Typhonium trilobatum (L.) Schott. - Araceae</t>
  </si>
  <si>
    <t>1839.PL4.34</t>
  </si>
  <si>
    <t>XII. Nhóm thuốc chỉ khái bình suyễn</t>
  </si>
  <si>
    <t>V.87</t>
  </si>
  <si>
    <t>Cát cánh</t>
  </si>
  <si>
    <t>Radix Platycodi grandiflori</t>
  </si>
  <si>
    <t>Platycodon grandiflorum (Jacq.) A.DC. - Campanulaceae</t>
  </si>
  <si>
    <t>1839.PL4.39</t>
  </si>
  <si>
    <t>V.82</t>
  </si>
  <si>
    <t>Hạnh nhân</t>
  </si>
  <si>
    <t>Semen Armeniacae amarum</t>
  </si>
  <si>
    <t>Prunus armeniaca L. - Rosaceae</t>
  </si>
  <si>
    <t>1839.PL4.36</t>
  </si>
  <si>
    <t>V.83</t>
  </si>
  <si>
    <t>Tang bạch bì</t>
  </si>
  <si>
    <t>Cortex Mori albae radicis</t>
  </si>
  <si>
    <t>Morus alba L. - Moraceae</t>
  </si>
  <si>
    <t>1839.PL4.37</t>
  </si>
  <si>
    <t>XIII. Nhóm thuốc bình can tức phong</t>
  </si>
  <si>
    <t>V.88</t>
  </si>
  <si>
    <t>Câu đằng</t>
  </si>
  <si>
    <t>Ramulus cum unco Uncariae</t>
  </si>
  <si>
    <t>Uncaria spp. - Rubiaceae</t>
  </si>
  <si>
    <t>1839.PL2.25</t>
  </si>
  <si>
    <t>VD 27179-17</t>
  </si>
  <si>
    <t>E164401800120266, đợt 6, 28/11/2016</t>
  </si>
  <si>
    <t>V.90</t>
  </si>
  <si>
    <t>Địa long</t>
  </si>
  <si>
    <t>Pheretima</t>
  </si>
  <si>
    <t>Pheretima sp,- Megascolecidae</t>
  </si>
  <si>
    <t>1839.PL4.41</t>
  </si>
  <si>
    <t>V.89</t>
  </si>
  <si>
    <t>Thiên ma</t>
  </si>
  <si>
    <t>Rhizoma Gastrodiae elatae</t>
  </si>
  <si>
    <t>Gastrodia ela BL - Orchidaceae</t>
  </si>
  <si>
    <t>1839.PL4.40</t>
  </si>
  <si>
    <t>XIV. Nhóm thuốc an thần</t>
  </si>
  <si>
    <t>V.93</t>
  </si>
  <si>
    <t>Lạc tiên</t>
  </si>
  <si>
    <t>Herba Passiflorae</t>
  </si>
  <si>
    <t>Passiflora foetida L. - Passifloraceae</t>
  </si>
  <si>
    <t>1839.PL4.43</t>
  </si>
  <si>
    <t>V.94</t>
  </si>
  <si>
    <t>Liên tâm</t>
  </si>
  <si>
    <t>Embryo Nelumbinis nuciferae</t>
  </si>
  <si>
    <t>Nelumbo nucifera Gaertn. - Nelumbonaceae</t>
  </si>
  <si>
    <t>1839.PL4.44</t>
  </si>
  <si>
    <t>V.96</t>
  </si>
  <si>
    <t>Phục thần</t>
  </si>
  <si>
    <t>Poria</t>
  </si>
  <si>
    <t>Poria cocos (Schw.) Wolf- Polyporaceae</t>
  </si>
  <si>
    <t>1839.PL1.12</t>
  </si>
  <si>
    <t>V.97</t>
  </si>
  <si>
    <t>Táo nhân</t>
  </si>
  <si>
    <t>Semen Ziziphi mauritianae</t>
  </si>
  <si>
    <t>Ziziphus mauritiana Lamk. - Rhamnaceae</t>
  </si>
  <si>
    <t>1839.PL4.45</t>
  </si>
  <si>
    <t>V.99</t>
  </si>
  <si>
    <t>Thảo quyết minh</t>
  </si>
  <si>
    <t>Semen Cassiae torae</t>
  </si>
  <si>
    <t>Cassia tora L. - Fabaceae</t>
  </si>
  <si>
    <t>1839.PL4.46</t>
  </si>
  <si>
    <t>V.100</t>
  </si>
  <si>
    <t>Viễn chí</t>
  </si>
  <si>
    <t>Radix Polygalae</t>
  </si>
  <si>
    <t>Polygala spp. - Polygalaceae</t>
  </si>
  <si>
    <t>1839.PL4.47</t>
  </si>
  <si>
    <t>XVI. Nhóm thuốc hành khí</t>
  </si>
  <si>
    <t>V.104</t>
  </si>
  <si>
    <t>Chỉ xác</t>
  </si>
  <si>
    <t xml:space="preserve">Fructus Aurantii </t>
  </si>
  <si>
    <t>Citrus aurantium L., C. sinensis (L.) Osbeck- Rutaceae</t>
  </si>
  <si>
    <t>1839.PL3.16</t>
  </si>
  <si>
    <t>Thái phiến, phơi khô; Sao cám</t>
  </si>
  <si>
    <t>V.106</t>
  </si>
  <si>
    <t>Hậu phác nam</t>
  </si>
  <si>
    <t>Cortex Cinnamomi iners</t>
  </si>
  <si>
    <t>Cinnamomuni iners Reinw.ex Blume - Lauraceae</t>
  </si>
  <si>
    <t>1839.PL2.28</t>
  </si>
  <si>
    <t>VD 27184-17</t>
  </si>
  <si>
    <t>V.107</t>
  </si>
  <si>
    <t>Hương phụ</t>
  </si>
  <si>
    <t>Rhizoma Cyperi</t>
  </si>
  <si>
    <t>Cyperus rotundus L. - Cyperaceae</t>
  </si>
  <si>
    <t>1839.PL4.49</t>
  </si>
  <si>
    <t>V.109</t>
  </si>
  <si>
    <t>Mộc hương nam</t>
  </si>
  <si>
    <t>Cortex Aristolochiae Balansae</t>
  </si>
  <si>
    <t>Aristolochia balansae Franch.- Aristolochiaceae.</t>
  </si>
  <si>
    <t>1839.PL3.17</t>
  </si>
  <si>
    <t>V.113</t>
  </si>
  <si>
    <t>Ô dược</t>
  </si>
  <si>
    <t>Radix Linderae</t>
  </si>
  <si>
    <t>Lindera aggregata (Sims.) Kosterm. - Lauraceae</t>
  </si>
  <si>
    <t>1839.PL2.31</t>
  </si>
  <si>
    <t>VD 23097-15</t>
  </si>
  <si>
    <t>V.110</t>
  </si>
  <si>
    <t>Sa nhân</t>
  </si>
  <si>
    <t>Fructus Amomi</t>
  </si>
  <si>
    <t>Amomum spp. - Zingiberaceae</t>
  </si>
  <si>
    <t>1839.PL4.50</t>
  </si>
  <si>
    <t>V.112</t>
  </si>
  <si>
    <t xml:space="preserve">Trần bì </t>
  </si>
  <si>
    <t>Pericarpium Citri reticulatae perenne</t>
  </si>
  <si>
    <t>Citrus reticulata Blanco - Rutaceae</t>
  </si>
  <si>
    <t>1839.PL2.30</t>
  </si>
  <si>
    <t>XVII. Nhóm thuốc hoạt huyết, khứ ứ</t>
  </si>
  <si>
    <t>V.114</t>
  </si>
  <si>
    <t>Đan sâm</t>
  </si>
  <si>
    <t>Radix Salviae miltiorrhizae</t>
  </si>
  <si>
    <t>Salvia miltiorhiza Bunge. - Lamiaceae</t>
  </si>
  <si>
    <t>1839.PL1.13</t>
  </si>
  <si>
    <t>V.115</t>
  </si>
  <si>
    <t>Đào nhân</t>
  </si>
  <si>
    <t>Semen Pruni</t>
  </si>
  <si>
    <t>Prunus persica (L.) Batsh.- Rosaceae</t>
  </si>
  <si>
    <t>1839.PL4.51</t>
  </si>
  <si>
    <t>V.117</t>
  </si>
  <si>
    <t>Huyền hồ</t>
  </si>
  <si>
    <t>Tuber Corydalis</t>
  </si>
  <si>
    <t>Corydalis yanhusuo W. T. Wang ex Z.Y. Su &amp; C. Y. Wu - Fumariaceae</t>
  </si>
  <si>
    <t>1839.PL1.15</t>
  </si>
  <si>
    <t>phơi sấy khô, loại bỏ tạp chất</t>
  </si>
  <si>
    <t>V.119</t>
  </si>
  <si>
    <t>Ích mẫu</t>
  </si>
  <si>
    <t>Herba Leonuri japonici</t>
  </si>
  <si>
    <t>Leonurus japonicus Houtt. - Lamiaceae</t>
  </si>
  <si>
    <t>1839.PL4.53</t>
  </si>
  <si>
    <t>V.122</t>
  </si>
  <si>
    <t>Một dược</t>
  </si>
  <si>
    <t>Myrrha</t>
  </si>
  <si>
    <t>Commiphora myrrha (T. Nees) Engl. - Burseraceae</t>
  </si>
  <si>
    <t>1839.PL2.32</t>
  </si>
  <si>
    <t>E164401800120267, đợt 6, 28/11/2016</t>
  </si>
  <si>
    <t>V.124</t>
  </si>
  <si>
    <t>Ngưu tất</t>
  </si>
  <si>
    <t>Radix Achyranthis bidentatae</t>
  </si>
  <si>
    <t>Achyranthes bidentata Blume - Amaranthaceae</t>
  </si>
  <si>
    <t>ANHUI YUANHETANG PHARMACEUTICAL CO., LTD</t>
  </si>
  <si>
    <t>1839.PL3.20</t>
  </si>
  <si>
    <t>Cắt khúc, phơi hoặc sấy khô</t>
  </si>
  <si>
    <t>06012018/01/NKDL-Tppharmar</t>
  </si>
  <si>
    <t>V.125</t>
  </si>
  <si>
    <t>Nhũ hương</t>
  </si>
  <si>
    <t>Gummi resina Olibanum</t>
  </si>
  <si>
    <t>Boswwellia carterii Birdw. - Burseraceae</t>
  </si>
  <si>
    <t>1839.PL2.33</t>
  </si>
  <si>
    <t>V.127</t>
  </si>
  <si>
    <t>Xuyên khung</t>
  </si>
  <si>
    <t>Rhizoma Ligustici wallichii</t>
  </si>
  <si>
    <t>Ligusticum wallichii Franch. - Apiaceae</t>
  </si>
  <si>
    <t>1839.PL1.16</t>
  </si>
  <si>
    <t>XVIII. Nhóm thuốc chỉ huyết</t>
  </si>
  <si>
    <t>V.129</t>
  </si>
  <si>
    <t>Hoè hoa</t>
  </si>
  <si>
    <t>Flos Styphnolobii japonici</t>
  </si>
  <si>
    <t>Styphnolobium japonicum (L.) Schott - Fabaceae</t>
  </si>
  <si>
    <t>1839.PL4.56</t>
  </si>
  <si>
    <t>V.130</t>
  </si>
  <si>
    <t>Ngải cứu (ngải diệp)</t>
  </si>
  <si>
    <t>Herba Artemisiae vulgaris</t>
  </si>
  <si>
    <t>Artemisia vulgaris L. - Asteraceae</t>
  </si>
  <si>
    <t>1839.PL4.57</t>
  </si>
  <si>
    <t>V.132</t>
  </si>
  <si>
    <t>Trắc bách diệp</t>
  </si>
  <si>
    <t>Cacumen Platycladi</t>
  </si>
  <si>
    <t>Stahlianthus. orientalis (L.) Franco - Cupressaceae</t>
  </si>
  <si>
    <t>1839.PL4.58</t>
  </si>
  <si>
    <t>XIX. Nhóm thuốc thẩm thấp lợi thủy</t>
  </si>
  <si>
    <t>V.133</t>
  </si>
  <si>
    <t>Bạch linh (Phục linh, Bạch phục linh)</t>
  </si>
  <si>
    <t>Poria cocos F. A. Wolf - Polyporaceae</t>
  </si>
  <si>
    <t>1839.PL2.36</t>
  </si>
  <si>
    <t>VD 19517-13</t>
  </si>
  <si>
    <t>V.137</t>
  </si>
  <si>
    <t>Mộc thông</t>
  </si>
  <si>
    <t>Caulis Clematidis</t>
  </si>
  <si>
    <t>Clematis Armandi Franch.- Ranunculaceae</t>
  </si>
  <si>
    <t>1839.PL2.39</t>
  </si>
  <si>
    <t>V.138</t>
  </si>
  <si>
    <t>Phòng kỷ</t>
  </si>
  <si>
    <t>Radix Stephaniae tetrandrae</t>
  </si>
  <si>
    <t>Stephania tetrandra S. Moore - Menispermaceae</t>
  </si>
  <si>
    <t>1839.PL2.40</t>
  </si>
  <si>
    <t>E174401800120111, đợt 33 ngày 29/11/2017</t>
  </si>
  <si>
    <t>V.140</t>
  </si>
  <si>
    <t>Trạch tả</t>
  </si>
  <si>
    <t>Rhizoma Alismatis</t>
  </si>
  <si>
    <t>Alisma plantago-aquatica L. var. orientale Sam.-Alismataceae</t>
  </si>
  <si>
    <t>1839.PL4.59</t>
  </si>
  <si>
    <t>V.143</t>
  </si>
  <si>
    <t>Xa tiền tử</t>
  </si>
  <si>
    <t>Semen Plantaginis</t>
  </si>
  <si>
    <t>Plantago major L. - Plantaginaceae</t>
  </si>
  <si>
    <t>1839.PL3.23</t>
  </si>
  <si>
    <t>V.145</t>
  </si>
  <si>
    <t>Ý dĩ</t>
  </si>
  <si>
    <t>Semen Coicis</t>
  </si>
  <si>
    <t>Coix lachryma-jobi L. - Poaceae</t>
  </si>
  <si>
    <t>1839.PL3.24</t>
  </si>
  <si>
    <t>Sấy khô; Sao vàng</t>
  </si>
  <si>
    <t>XXI. Thuốc tả hạ, nhuận hạ</t>
  </si>
  <si>
    <t>V.146</t>
  </si>
  <si>
    <t>Đại hoàng</t>
  </si>
  <si>
    <t>Rhizoma Rhei</t>
  </si>
  <si>
    <t>Rheum palmatum L. - Polygonaceae</t>
  </si>
  <si>
    <t>1839.PL2.44</t>
  </si>
  <si>
    <t>VD 22554-15</t>
  </si>
  <si>
    <t>V.147</t>
  </si>
  <si>
    <t>Lô hội</t>
  </si>
  <si>
    <t>Aloe</t>
  </si>
  <si>
    <t>Aloe vera (L.), Aloe ferox Mill- Asphodelaceae</t>
  </si>
  <si>
    <t>1839.PL2.45</t>
  </si>
  <si>
    <t>XXII. Nhóm thuốc hóa thấp tiêu đạo</t>
  </si>
  <si>
    <t>V.149</t>
  </si>
  <si>
    <t>Bạch đậu khấu</t>
  </si>
  <si>
    <t>Amomum krervanh Pierri ex Gagnep. Zingiberaceae</t>
  </si>
  <si>
    <t>1839.PL2.47</t>
  </si>
  <si>
    <t>V.151</t>
  </si>
  <si>
    <t>Hoắc hương</t>
  </si>
  <si>
    <t>Herba Pogostemonis</t>
  </si>
  <si>
    <t>Pogostemon cablin (Blanco) Benth. - Lamiaceae</t>
  </si>
  <si>
    <t>1839.PL3.25</t>
  </si>
  <si>
    <t>Cắt đoạn, phơi khô</t>
  </si>
  <si>
    <t>V.154</t>
  </si>
  <si>
    <t>Mạch nha</t>
  </si>
  <si>
    <t>Fructus Hordei germinatus</t>
  </si>
  <si>
    <t>Hordeum vulgare L. - Poaceae</t>
  </si>
  <si>
    <t>1839.PL4.61</t>
  </si>
  <si>
    <t>V.156</t>
  </si>
  <si>
    <t>Sơn tra</t>
  </si>
  <si>
    <t>Fructus Mali</t>
  </si>
  <si>
    <t>Malus doumeri (Bois.) A. Chev. - Rosaceae</t>
  </si>
  <si>
    <t>1839.PL4.62</t>
  </si>
  <si>
    <t>V.157</t>
  </si>
  <si>
    <t>Thương truật</t>
  </si>
  <si>
    <t>Rhizoma Atractylodis</t>
  </si>
  <si>
    <t>Atratylodes lancea (Thunb.) DC.- Asteraceae</t>
  </si>
  <si>
    <t>1839.PL2.50</t>
  </si>
  <si>
    <t>VD 20295-13</t>
  </si>
  <si>
    <t>XXIII. Nhóm thuốc thu liễm, cố sáp</t>
  </si>
  <si>
    <t>V.159</t>
  </si>
  <si>
    <t>Kim anh</t>
  </si>
  <si>
    <t xml:space="preserve">Fructus Rosae laevigatae </t>
  </si>
  <si>
    <t>Rosa laevigata Michx. - Rosaceae</t>
  </si>
  <si>
    <t>1839.PL1.18</t>
  </si>
  <si>
    <t>phơi sấy khô, loại tạp chất</t>
  </si>
  <si>
    <t>V.160</t>
  </si>
  <si>
    <t>Liên nhục</t>
  </si>
  <si>
    <t>Semen Nelumbinis</t>
  </si>
  <si>
    <t>1839.PL4.63</t>
  </si>
  <si>
    <t>V.162</t>
  </si>
  <si>
    <t xml:space="preserve">Ngũ vị tử </t>
  </si>
  <si>
    <t>Fructus Schisandrae</t>
  </si>
  <si>
    <t>Schisandra chinensis (Turcz.) K. Koch, Baill. - Schisandraceae</t>
  </si>
  <si>
    <t>1839.PL4.64</t>
  </si>
  <si>
    <t>V.163</t>
  </si>
  <si>
    <t>Sơn thù</t>
  </si>
  <si>
    <t>Fructus Corni officinalis</t>
  </si>
  <si>
    <t>Cornus officinalis Sieb. et Zucc. - Cornaceae</t>
  </si>
  <si>
    <t>1839.PL4.65</t>
  </si>
  <si>
    <t>XXV. Nhóm thuốc bổ huyết</t>
  </si>
  <si>
    <t>V.166</t>
  </si>
  <si>
    <t>Bạch thược</t>
  </si>
  <si>
    <t>Radix Paeoniae lactiflorae</t>
  </si>
  <si>
    <t>Paeonia lactiflora Pall. - Ranunculaceae</t>
  </si>
  <si>
    <t>1839.PL2.53</t>
  </si>
  <si>
    <t>VD 19518-13</t>
  </si>
  <si>
    <t>V.167</t>
  </si>
  <si>
    <t>Đương quy (Toàn quy)</t>
  </si>
  <si>
    <t>Radix Angelicae sinensis</t>
  </si>
  <si>
    <t>Angelica sinensis (Oliv.) Diels - Apiaceae</t>
  </si>
  <si>
    <t>1839.PL2.54</t>
  </si>
  <si>
    <t>VD 19992-13</t>
  </si>
  <si>
    <t>V.169</t>
  </si>
  <si>
    <t>Hà thủ ô đỏ</t>
  </si>
  <si>
    <t>Radix Fallopiae multiflorae</t>
  </si>
  <si>
    <t>Fallopia multiflora (Thunb.) Haraldson Syn. Polygonum multiflorum Thumb)- Polygonaceae</t>
  </si>
  <si>
    <t>1839.PL2.56</t>
  </si>
  <si>
    <t>VD 20282-13</t>
  </si>
  <si>
    <t>V.170</t>
  </si>
  <si>
    <t>Long nhãn</t>
  </si>
  <si>
    <t>Arillus Longan</t>
  </si>
  <si>
    <t>Dimocarpus longan Lour. - Sapindaceae</t>
  </si>
  <si>
    <t>1839.PL2.57</t>
  </si>
  <si>
    <t>VD 27194-17</t>
  </si>
  <si>
    <t>V.171</t>
  </si>
  <si>
    <t>Thục địa</t>
  </si>
  <si>
    <t>Radix Rehmanniae glutinosae praeparata</t>
  </si>
  <si>
    <t>Rehmannia glutinosa (Gaertn.) Libosch. Mey.- Scrophulariaceae</t>
  </si>
  <si>
    <t>1839.PL4.66</t>
  </si>
  <si>
    <t>XXVI. Nhóm thuốc bổ âm</t>
  </si>
  <si>
    <t>V.172</t>
  </si>
  <si>
    <t>Câu kỷ tử</t>
  </si>
  <si>
    <t>Fructus Lycii</t>
  </si>
  <si>
    <t>1839.PL4.67</t>
  </si>
  <si>
    <t>V.174</t>
  </si>
  <si>
    <t>Mạch môn</t>
  </si>
  <si>
    <t>Radix Ophiopogonis japonici</t>
  </si>
  <si>
    <t>Ophiopogon japonicus (L.f.) Ker-Gawl. - Asparagaceae</t>
  </si>
  <si>
    <t>1839.PL1.19</t>
  </si>
  <si>
    <t>V.176</t>
  </si>
  <si>
    <t>Ngọc trúc</t>
  </si>
  <si>
    <t>Rhizoma Polygonati odorati</t>
  </si>
  <si>
    <t>Polygonatum odoratum (Mill.) Druce - Convallariaceae</t>
  </si>
  <si>
    <t>1839.PL3.27</t>
  </si>
  <si>
    <t>Thái phiến, phơi hoặc sấy khô</t>
  </si>
  <si>
    <t>V.177</t>
  </si>
  <si>
    <t>Quy bản</t>
  </si>
  <si>
    <t>Carapax Testudinis</t>
  </si>
  <si>
    <t>Testudo elongata Blyth - Testudinidae</t>
  </si>
  <si>
    <t>1839.PL1.20</t>
  </si>
  <si>
    <t>V.178</t>
  </si>
  <si>
    <t>Sa sâm</t>
  </si>
  <si>
    <t>Radix Glehniae</t>
  </si>
  <si>
    <t>Glehnia littoralis Fr. Schmidt ex Miq. - Apiaceae</t>
  </si>
  <si>
    <t>1839.PL4.69</t>
  </si>
  <si>
    <t>V.180</t>
  </si>
  <si>
    <t>Thiên môn đông</t>
  </si>
  <si>
    <t>Radix Asparagi cochinchinensis</t>
  </si>
  <si>
    <t>Asparagus cochinchinensis (Lour.) Merr. - Asparagaceae</t>
  </si>
  <si>
    <t>1839.PL1.21</t>
  </si>
  <si>
    <t>XXVII. Nhóm thuốc bổ dương</t>
  </si>
  <si>
    <t>V.181</t>
  </si>
  <si>
    <t>Ba kích</t>
  </si>
  <si>
    <t>Radix Morindae officinalis</t>
  </si>
  <si>
    <t>Morinda offcinalis How. - Rubiaceae</t>
  </si>
  <si>
    <t>1839.PL3.28</t>
  </si>
  <si>
    <t>Rút lõi; Sấy khô</t>
  </si>
  <si>
    <t>V.184</t>
  </si>
  <si>
    <t>Cẩu tích</t>
  </si>
  <si>
    <t>Rhizoma Cibotii</t>
  </si>
  <si>
    <t>Cibotium barometz (L.) J. Sm. - Dicksoniaceae</t>
  </si>
  <si>
    <t>1839.PL4.71</t>
  </si>
  <si>
    <t>V.183</t>
  </si>
  <si>
    <t>Cốt toái bổ</t>
  </si>
  <si>
    <t>Rhizoma Drynariae</t>
  </si>
  <si>
    <t>Drynaria fortunei (Kuntze ex Mett.) J. Sm.. - Polypodiaceae</t>
  </si>
  <si>
    <t>1839.PL1.22</t>
  </si>
  <si>
    <t>V.185</t>
  </si>
  <si>
    <t>Dâm dương hoắc</t>
  </si>
  <si>
    <t>Herba Epimedii</t>
  </si>
  <si>
    <t>Epimedium brevicornu Maxim. - Berberidaceae</t>
  </si>
  <si>
    <t>1839.PL2.60</t>
  </si>
  <si>
    <t>VD 23095-15</t>
  </si>
  <si>
    <t>V.186</t>
  </si>
  <si>
    <t xml:space="preserve">Dây tơ hồng </t>
  </si>
  <si>
    <t>Herba Cuscutae</t>
  </si>
  <si>
    <t>Cuscuta sp. - Convolvulaceae</t>
  </si>
  <si>
    <t>1839.PL2.61</t>
  </si>
  <si>
    <t>V.182</t>
  </si>
  <si>
    <t>Đỗ trọng</t>
  </si>
  <si>
    <t>Cortex Eucommiae</t>
  </si>
  <si>
    <t>Eucommia ulmoides Oliv. - Eucommiaceae</t>
  </si>
  <si>
    <t>1839.PL4.70</t>
  </si>
  <si>
    <t>V.187</t>
  </si>
  <si>
    <t>Nhục thung dung</t>
  </si>
  <si>
    <t>Herba Cistanches</t>
  </si>
  <si>
    <t>Cistanche deserticola Y.C.Ma - Orobanchaceae</t>
  </si>
  <si>
    <t>1839.PL2.62</t>
  </si>
  <si>
    <t>VD 27199-17</t>
  </si>
  <si>
    <t>E174401800120055, đợt 24, ngày 25/8/2017</t>
  </si>
  <si>
    <t>V.188</t>
  </si>
  <si>
    <t>Phá cố chỉ (Bổ cốt chỉ)</t>
  </si>
  <si>
    <t>Fructus Psoraleae corylifoliae</t>
  </si>
  <si>
    <t>Psoralea corylifolia L. - Fabaceae</t>
  </si>
  <si>
    <t>1839.PL1.23</t>
  </si>
  <si>
    <t>V.190</t>
  </si>
  <si>
    <t>Tục đoạn</t>
  </si>
  <si>
    <t>Radix Dipsaci</t>
  </si>
  <si>
    <t>Dipsacus japonicus Miq. - Dipsacaceae</t>
  </si>
  <si>
    <t>1839.PL4.72</t>
  </si>
  <si>
    <t>XXVIII. Nhóm thuốc bổ khí</t>
  </si>
  <si>
    <t>V.196</t>
  </si>
  <si>
    <t>Bạch truật</t>
  </si>
  <si>
    <t>Rhizoma Atractylodis macrocephalae</t>
  </si>
  <si>
    <t>Atractylodes macrocephala Koidz. - Asteraceae</t>
  </si>
  <si>
    <t>1839.PL2.63</t>
  </si>
  <si>
    <t>VD 19519-13</t>
  </si>
  <si>
    <t>V.197</t>
  </si>
  <si>
    <t>Cam thảo</t>
  </si>
  <si>
    <t>Radix Glycyrrhizae</t>
  </si>
  <si>
    <t>Glycyrrhiza spp. - Fabaceae</t>
  </si>
  <si>
    <t>1839.PL4.75</t>
  </si>
  <si>
    <t>QĐ 3759/QĐ- BYT</t>
  </si>
  <si>
    <t>V.194</t>
  </si>
  <si>
    <t>Đại táo</t>
  </si>
  <si>
    <t>Fructus Ziziphi jujubae</t>
  </si>
  <si>
    <t>Ziziphus jujuba Mill. var. inermis (Bunge) Rehd. - Rhamnaceae</t>
  </si>
  <si>
    <t>1839.PL4.73</t>
  </si>
  <si>
    <t>V.193</t>
  </si>
  <si>
    <t>Đảng sâm</t>
  </si>
  <si>
    <t>Radix Codonopsii</t>
  </si>
  <si>
    <t>Codonopsis spp. - Campanulaceae</t>
  </si>
  <si>
    <t>1839.PL3.29</t>
  </si>
  <si>
    <t>V.198</t>
  </si>
  <si>
    <t>Hoài sơn</t>
  </si>
  <si>
    <t>Tuber Dioscoreae persimilis</t>
  </si>
  <si>
    <t>Dioscorea persimilis Prain et Burkill - Dioscoreaceae</t>
  </si>
  <si>
    <t>1839.PL4.76</t>
  </si>
  <si>
    <t>V.199</t>
  </si>
  <si>
    <t>Hoàng kỳ (Bạch kỳ)</t>
  </si>
  <si>
    <t>Radix Astragali membranacei</t>
  </si>
  <si>
    <t>Astragalus membranaceus (Fisch.) Bunge. var. mongholicus (Bunge.) P.G. Xiao. - Fabaceae</t>
  </si>
  <si>
    <t>1839.PL4.77</t>
  </si>
  <si>
    <t>Danh mục gồm 121 mặt hàng</t>
  </si>
  <si>
    <t xml:space="preserve">GIÁM ĐỐC </t>
  </si>
  <si>
    <t xml:space="preserve">     Bình Định, ngày        tháng       năm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</si>
</sst>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color theme="1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b/>
      <u/>
      <sz val="13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sz val="14"/>
      <color theme="1"/>
      <name val="Calibri"/>
      <family val="2"/>
      <scheme val="minor"/>
    </font>
    <font>
      <i/>
      <sz val="13"/>
      <color theme="1"/>
      <name val="Times New Roman"/>
      <family val="1"/>
      <charset val="163"/>
    </font>
    <font>
      <b/>
      <sz val="10"/>
      <name val="Times New Roman"/>
      <family val="1"/>
    </font>
    <font>
      <i/>
      <sz val="10"/>
      <name val="Times New Roman"/>
      <family val="1"/>
      <charset val="163"/>
    </font>
    <font>
      <b/>
      <sz val="9"/>
      <color theme="1"/>
      <name val="Times New Roman"/>
      <family val="1"/>
    </font>
    <font>
      <sz val="10"/>
      <name val="Times New Roman"/>
      <family val="1"/>
    </font>
    <font>
      <b/>
      <sz val="10"/>
      <color rgb="FFFF0000"/>
      <name val="Times New Roman"/>
      <family val="1"/>
    </font>
    <font>
      <b/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name val="Times New Roman"/>
      <family val="1"/>
    </font>
    <font>
      <sz val="10"/>
      <name val="Times New Roman"/>
      <family val="1"/>
      <charset val="163"/>
    </font>
    <font>
      <i/>
      <sz val="10"/>
      <name val="Times New Roman"/>
      <family val="1"/>
    </font>
    <font>
      <sz val="10"/>
      <color rgb="FFFF0000"/>
      <name val="Times New Roman"/>
      <family val="1"/>
    </font>
    <font>
      <sz val="12"/>
      <name val="Times New Roman"/>
      <family val="1"/>
      <charset val="163"/>
    </font>
    <font>
      <sz val="10"/>
      <color rgb="FFFF0000"/>
      <name val="Times New Roman"/>
      <family val="1"/>
      <charset val="163"/>
    </font>
    <font>
      <i/>
      <sz val="12"/>
      <color theme="1"/>
      <name val="Times New Roman"/>
      <family val="1"/>
      <charset val="163"/>
    </font>
    <font>
      <i/>
      <sz val="13"/>
      <name val="Times New Roman"/>
      <family val="1"/>
    </font>
    <font>
      <b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0" fontId="7" fillId="0" borderId="0" xfId="0" applyFont="1" applyFill="1"/>
    <xf numFmtId="0" fontId="7" fillId="0" borderId="0" xfId="0" applyFont="1" applyFill="1" applyAlignment="1">
      <alignment wrapText="1"/>
    </xf>
    <xf numFmtId="0" fontId="12" fillId="0" borderId="0" xfId="0" applyFont="1" applyFill="1" applyAlignment="1">
      <alignment horizontal="right" vertical="center" wrapText="1" shrinkToFit="1"/>
    </xf>
    <xf numFmtId="0" fontId="12" fillId="0" borderId="0" xfId="0" applyFont="1" applyFill="1" applyAlignment="1">
      <alignment vertical="center" wrapText="1" shrinkToFit="1"/>
    </xf>
    <xf numFmtId="0" fontId="11" fillId="0" borderId="1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vertical="center" wrapText="1" shrinkToFit="1"/>
    </xf>
    <xf numFmtId="0" fontId="9" fillId="0" borderId="0" xfId="0" applyFont="1" applyFill="1" applyAlignment="1">
      <alignment vertical="center" wrapText="1" shrinkToFit="1"/>
    </xf>
    <xf numFmtId="0" fontId="14" fillId="0" borderId="11" xfId="0" applyFont="1" applyFill="1" applyBorder="1" applyAlignment="1">
      <alignment vertical="center" wrapText="1"/>
    </xf>
    <xf numFmtId="0" fontId="0" fillId="0" borderId="11" xfId="0" applyFill="1" applyBorder="1"/>
    <xf numFmtId="0" fontId="14" fillId="0" borderId="3" xfId="0" applyFont="1" applyFill="1" applyBorder="1" applyAlignment="1">
      <alignment vertical="center"/>
    </xf>
    <xf numFmtId="0" fontId="14" fillId="0" borderId="14" xfId="0" applyFont="1" applyFill="1" applyBorder="1" applyAlignment="1">
      <alignment vertical="center" wrapText="1"/>
    </xf>
    <xf numFmtId="0" fontId="0" fillId="0" borderId="14" xfId="0" applyFill="1" applyBorder="1"/>
    <xf numFmtId="0" fontId="0" fillId="0" borderId="14" xfId="0" applyFill="1" applyBorder="1" applyAlignment="1">
      <alignment horizontal="center"/>
    </xf>
    <xf numFmtId="0" fontId="0" fillId="0" borderId="4" xfId="0" applyFill="1" applyBorder="1"/>
    <xf numFmtId="0" fontId="15" fillId="0" borderId="11" xfId="0" applyFont="1" applyFill="1" applyBorder="1" applyAlignment="1">
      <alignment horizontal="right" vertical="center" wrapText="1"/>
    </xf>
    <xf numFmtId="0" fontId="16" fillId="0" borderId="0" xfId="0" applyFont="1" applyFill="1" applyAlignment="1">
      <alignment vertical="center"/>
    </xf>
    <xf numFmtId="0" fontId="17" fillId="0" borderId="1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164" fontId="12" fillId="0" borderId="11" xfId="1" applyNumberFormat="1" applyFont="1" applyFill="1" applyBorder="1" applyAlignment="1">
      <alignment vertical="center"/>
    </xf>
    <xf numFmtId="164" fontId="12" fillId="0" borderId="11" xfId="1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right" vertical="center"/>
    </xf>
    <xf numFmtId="0" fontId="16" fillId="0" borderId="0" xfId="0" applyFont="1" applyFill="1" applyAlignment="1">
      <alignment vertical="center" wrapText="1"/>
    </xf>
    <xf numFmtId="0" fontId="12" fillId="0" borderId="11" xfId="0" applyFont="1" applyFill="1" applyBorder="1" applyAlignment="1">
      <alignment vertical="center"/>
    </xf>
    <xf numFmtId="164" fontId="12" fillId="0" borderId="11" xfId="1" applyNumberFormat="1" applyFont="1" applyFill="1" applyBorder="1" applyAlignment="1">
      <alignment horizontal="right" vertical="center" wrapText="1"/>
    </xf>
    <xf numFmtId="164" fontId="19" fillId="0" borderId="11" xfId="1" applyNumberFormat="1" applyFont="1" applyFill="1" applyBorder="1" applyAlignment="1">
      <alignment horizontal="right" vertical="center" wrapText="1"/>
    </xf>
    <xf numFmtId="164" fontId="12" fillId="0" borderId="11" xfId="0" applyNumberFormat="1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3" fontId="12" fillId="0" borderId="11" xfId="0" applyNumberFormat="1" applyFont="1" applyFill="1" applyBorder="1" applyAlignment="1">
      <alignment vertical="center"/>
    </xf>
    <xf numFmtId="3" fontId="12" fillId="0" borderId="11" xfId="0" applyNumberFormat="1" applyFont="1" applyFill="1" applyBorder="1" applyAlignment="1">
      <alignment horizontal="center" vertical="center"/>
    </xf>
    <xf numFmtId="164" fontId="12" fillId="0" borderId="11" xfId="0" applyNumberFormat="1" applyFont="1" applyFill="1" applyBorder="1" applyAlignment="1">
      <alignment horizontal="center" vertical="center" wrapText="1"/>
    </xf>
    <xf numFmtId="164" fontId="19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164" fontId="17" fillId="0" borderId="11" xfId="1" applyNumberFormat="1" applyFont="1" applyFill="1" applyBorder="1" applyAlignment="1">
      <alignment vertical="center"/>
    </xf>
    <xf numFmtId="164" fontId="17" fillId="0" borderId="11" xfId="1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right" vertical="center"/>
    </xf>
    <xf numFmtId="0" fontId="20" fillId="0" borderId="0" xfId="0" applyFont="1" applyFill="1" applyAlignment="1">
      <alignment vertical="center" wrapText="1"/>
    </xf>
    <xf numFmtId="0" fontId="17" fillId="0" borderId="11" xfId="0" applyFont="1" applyFill="1" applyBorder="1" applyAlignment="1">
      <alignment vertical="center"/>
    </xf>
    <xf numFmtId="164" fontId="17" fillId="0" borderId="11" xfId="1" applyNumberFormat="1" applyFont="1" applyFill="1" applyBorder="1" applyAlignment="1">
      <alignment horizontal="right" vertical="center" wrapText="1"/>
    </xf>
    <xf numFmtId="164" fontId="21" fillId="0" borderId="11" xfId="1" applyNumberFormat="1" applyFont="1" applyFill="1" applyBorder="1" applyAlignment="1">
      <alignment horizontal="right" vertical="center" wrapText="1"/>
    </xf>
    <xf numFmtId="164" fontId="17" fillId="0" borderId="11" xfId="0" applyNumberFormat="1" applyFont="1" applyFill="1" applyBorder="1" applyAlignment="1">
      <alignment vertical="center"/>
    </xf>
    <xf numFmtId="0" fontId="0" fillId="0" borderId="11" xfId="0" applyFill="1" applyBorder="1" applyAlignment="1">
      <alignment wrapText="1"/>
    </xf>
    <xf numFmtId="0" fontId="16" fillId="0" borderId="11" xfId="0" applyFont="1" applyFill="1" applyBorder="1" applyAlignment="1">
      <alignment vertical="center"/>
    </xf>
    <xf numFmtId="0" fontId="22" fillId="0" borderId="14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/>
    </xf>
    <xf numFmtId="0" fontId="15" fillId="0" borderId="11" xfId="0" applyFont="1" applyFill="1" applyBorder="1" applyAlignment="1">
      <alignment vertical="center" wrapText="1"/>
    </xf>
    <xf numFmtId="0" fontId="0" fillId="0" borderId="11" xfId="0" applyFill="1" applyBorder="1" applyAlignment="1">
      <alignment horizontal="right"/>
    </xf>
    <xf numFmtId="0" fontId="0" fillId="0" borderId="0" xfId="0" applyFill="1" applyAlignment="1"/>
    <xf numFmtId="0" fontId="15" fillId="0" borderId="11" xfId="0" applyFont="1" applyFill="1" applyBorder="1" applyAlignment="1">
      <alignment vertical="center"/>
    </xf>
    <xf numFmtId="0" fontId="14" fillId="0" borderId="14" xfId="0" applyFont="1" applyFill="1" applyBorder="1" applyAlignment="1">
      <alignment vertical="center"/>
    </xf>
    <xf numFmtId="0" fontId="0" fillId="0" borderId="14" xfId="0" applyFill="1" applyBorder="1" applyAlignment="1"/>
    <xf numFmtId="0" fontId="0" fillId="0" borderId="4" xfId="0" applyFill="1" applyBorder="1" applyAlignment="1"/>
    <xf numFmtId="0" fontId="0" fillId="0" borderId="11" xfId="0" applyFill="1" applyBorder="1" applyAlignment="1"/>
    <xf numFmtId="0" fontId="15" fillId="0" borderId="11" xfId="0" applyFont="1" applyFill="1" applyBorder="1" applyAlignment="1">
      <alignment horizontal="right" vertical="center"/>
    </xf>
    <xf numFmtId="0" fontId="15" fillId="0" borderId="10" xfId="0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0" fontId="0" fillId="0" borderId="10" xfId="0" applyFill="1" applyBorder="1" applyAlignment="1"/>
    <xf numFmtId="0" fontId="15" fillId="0" borderId="10" xfId="0" applyFont="1" applyFill="1" applyBorder="1" applyAlignment="1">
      <alignment horizontal="right" vertical="center"/>
    </xf>
    <xf numFmtId="0" fontId="2" fillId="0" borderId="0" xfId="0" applyFont="1" applyFill="1"/>
    <xf numFmtId="0" fontId="9" fillId="0" borderId="2" xfId="0" applyFont="1" applyFill="1" applyBorder="1" applyAlignment="1">
      <alignment horizontal="center" vertical="center" wrapText="1" shrinkToFit="1"/>
    </xf>
    <xf numFmtId="0" fontId="9" fillId="0" borderId="7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8" xfId="0" applyFont="1" applyFill="1" applyBorder="1" applyAlignment="1">
      <alignment horizontal="center" vertical="center" wrapText="1" shrinkToFit="1"/>
    </xf>
    <xf numFmtId="0" fontId="9" fillId="0" borderId="9" xfId="0" applyFont="1" applyFill="1" applyBorder="1" applyAlignment="1">
      <alignment horizontal="center" vertical="center" wrapText="1" shrinkToFit="1"/>
    </xf>
    <xf numFmtId="0" fontId="9" fillId="0" borderId="12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64" fontId="9" fillId="0" borderId="2" xfId="1" applyNumberFormat="1" applyFont="1" applyFill="1" applyBorder="1" applyAlignment="1">
      <alignment horizontal="center" vertical="center" wrapText="1" shrinkToFit="1"/>
    </xf>
    <xf numFmtId="164" fontId="9" fillId="0" borderId="7" xfId="1" applyNumberFormat="1" applyFont="1" applyFill="1" applyBorder="1" applyAlignment="1">
      <alignment horizontal="center" vertical="center" wrapText="1" shrinkToFit="1"/>
    </xf>
    <xf numFmtId="164" fontId="9" fillId="0" borderId="10" xfId="1" applyNumberFormat="1" applyFont="1" applyFill="1" applyBorder="1" applyAlignment="1">
      <alignment horizontal="center" vertical="center" wrapText="1" shrinkToFit="1"/>
    </xf>
    <xf numFmtId="164" fontId="13" fillId="0" borderId="2" xfId="1" applyNumberFormat="1" applyFont="1" applyFill="1" applyBorder="1" applyAlignment="1">
      <alignment horizontal="center" vertical="center" wrapText="1" shrinkToFit="1"/>
    </xf>
    <xf numFmtId="164" fontId="13" fillId="0" borderId="7" xfId="1" applyNumberFormat="1" applyFont="1" applyFill="1" applyBorder="1" applyAlignment="1">
      <alignment horizontal="center" vertical="center" wrapText="1" shrinkToFit="1"/>
    </xf>
    <xf numFmtId="164" fontId="13" fillId="0" borderId="10" xfId="1" applyNumberFormat="1" applyFont="1" applyFill="1" applyBorder="1" applyAlignment="1">
      <alignment horizontal="center" vertical="center" wrapText="1" shrinkToFi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58"/>
  <sheetViews>
    <sheetView tabSelected="1" workbookViewId="0">
      <selection activeCell="H10" sqref="H10"/>
    </sheetView>
  </sheetViews>
  <sheetFormatPr defaultColWidth="9.140625" defaultRowHeight="15" x14ac:dyDescent="0.25"/>
  <cols>
    <col min="1" max="1" width="4" style="3" customWidth="1"/>
    <col min="2" max="2" width="8.28515625" style="1" hidden="1" customWidth="1"/>
    <col min="3" max="3" width="6.5703125" style="67" customWidth="1"/>
    <col min="4" max="4" width="11.42578125" style="1" customWidth="1"/>
    <col min="5" max="5" width="8.5703125" style="1" customWidth="1"/>
    <col min="6" max="6" width="6.140625" style="1" customWidth="1"/>
    <col min="7" max="7" width="10.5703125" style="1" customWidth="1"/>
    <col min="8" max="8" width="14.85546875" style="1" customWidth="1"/>
    <col min="9" max="9" width="13.5703125" style="1" customWidth="1"/>
    <col min="10" max="10" width="7.7109375" style="1" customWidth="1"/>
    <col min="11" max="11" width="6" style="1" customWidth="1"/>
    <col min="12" max="12" width="9" style="1" bestFit="1" customWidth="1"/>
    <col min="13" max="13" width="16.140625" style="2" customWidth="1"/>
    <col min="14" max="14" width="12.5703125" style="1" customWidth="1"/>
    <col min="15" max="15" width="9.42578125" style="1" customWidth="1"/>
    <col min="16" max="16" width="9.28515625" style="1" customWidth="1"/>
    <col min="17" max="17" width="7.5703125" style="1" customWidth="1"/>
    <col min="18" max="18" width="10.140625" style="1" customWidth="1"/>
    <col min="19" max="19" width="13.42578125" style="1" hidden="1" customWidth="1"/>
    <col min="20" max="20" width="14.42578125" style="3" hidden="1" customWidth="1"/>
    <col min="21" max="25" width="9.140625" style="1"/>
    <col min="26" max="26" width="16.140625" style="1" hidden="1" customWidth="1"/>
    <col min="27" max="27" width="12" style="1" hidden="1" customWidth="1"/>
    <col min="28" max="28" width="11.5703125" style="1" hidden="1" customWidth="1"/>
    <col min="29" max="29" width="13.5703125" style="1" hidden="1" customWidth="1"/>
    <col min="30" max="30" width="9.140625" style="1" hidden="1" customWidth="1"/>
    <col min="31" max="31" width="9.85546875" style="1" hidden="1" customWidth="1"/>
    <col min="32" max="32" width="13.7109375" style="1" hidden="1" customWidth="1"/>
    <col min="33" max="16384" width="9.140625" style="1"/>
  </cols>
  <sheetData>
    <row r="1" spans="1:39" ht="16.5" customHeight="1" x14ac:dyDescent="0.25">
      <c r="A1" s="88" t="s">
        <v>0</v>
      </c>
      <c r="B1" s="88"/>
      <c r="C1" s="88"/>
      <c r="D1" s="88"/>
      <c r="E1" s="88"/>
      <c r="F1" s="88"/>
    </row>
    <row r="2" spans="1:39" ht="16.5" customHeight="1" x14ac:dyDescent="0.25">
      <c r="A2" s="89" t="s">
        <v>1</v>
      </c>
      <c r="B2" s="89"/>
      <c r="C2" s="89"/>
      <c r="D2" s="89"/>
      <c r="E2" s="89"/>
      <c r="F2" s="89"/>
    </row>
    <row r="3" spans="1:39" s="4" customFormat="1" ht="40.5" customHeight="1" x14ac:dyDescent="0.3">
      <c r="A3" s="90" t="s">
        <v>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T3" s="5"/>
    </row>
    <row r="4" spans="1:39" s="4" customFormat="1" ht="19.5" customHeight="1" x14ac:dyDescent="0.3">
      <c r="A4" s="91" t="s">
        <v>3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T4" s="5"/>
    </row>
    <row r="5" spans="1:39" ht="26.25" customHeight="1" x14ac:dyDescent="0.25">
      <c r="A5" s="92" t="s">
        <v>4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</row>
    <row r="6" spans="1:39" s="7" customFormat="1" ht="12.75" customHeight="1" x14ac:dyDescent="0.25">
      <c r="A6" s="68" t="s">
        <v>5</v>
      </c>
      <c r="B6" s="68" t="s">
        <v>6</v>
      </c>
      <c r="C6" s="68" t="s">
        <v>7</v>
      </c>
      <c r="D6" s="68" t="s">
        <v>8</v>
      </c>
      <c r="E6" s="68" t="s">
        <v>9</v>
      </c>
      <c r="F6" s="68" t="s">
        <v>10</v>
      </c>
      <c r="G6" s="68" t="s">
        <v>11</v>
      </c>
      <c r="H6" s="68" t="s">
        <v>12</v>
      </c>
      <c r="I6" s="68" t="s">
        <v>13</v>
      </c>
      <c r="J6" s="68" t="s">
        <v>14</v>
      </c>
      <c r="K6" s="68" t="s">
        <v>15</v>
      </c>
      <c r="L6" s="77" t="s">
        <v>16</v>
      </c>
      <c r="M6" s="77" t="s">
        <v>17</v>
      </c>
      <c r="N6" s="77" t="s">
        <v>18</v>
      </c>
      <c r="O6" s="83" t="s">
        <v>19</v>
      </c>
      <c r="P6" s="84"/>
      <c r="Q6" s="85" t="s">
        <v>20</v>
      </c>
      <c r="R6" s="85" t="s">
        <v>21</v>
      </c>
      <c r="S6" s="6"/>
      <c r="Z6" s="68" t="s">
        <v>22</v>
      </c>
      <c r="AA6" s="68" t="s">
        <v>23</v>
      </c>
      <c r="AB6" s="71" t="s">
        <v>24</v>
      </c>
      <c r="AC6" s="72"/>
      <c r="AD6" s="77" t="s">
        <v>25</v>
      </c>
      <c r="AE6" s="80" t="s">
        <v>26</v>
      </c>
      <c r="AF6" s="77" t="s">
        <v>27</v>
      </c>
    </row>
    <row r="7" spans="1:39" s="7" customFormat="1" ht="12.75" customHeight="1" x14ac:dyDescent="0.25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78"/>
      <c r="M7" s="78"/>
      <c r="N7" s="78"/>
      <c r="O7" s="83" t="s">
        <v>19</v>
      </c>
      <c r="P7" s="84"/>
      <c r="Q7" s="86"/>
      <c r="R7" s="86"/>
      <c r="S7" s="6"/>
      <c r="Z7" s="69"/>
      <c r="AA7" s="69"/>
      <c r="AB7" s="73"/>
      <c r="AC7" s="74"/>
      <c r="AD7" s="78"/>
      <c r="AE7" s="81"/>
      <c r="AF7" s="78"/>
    </row>
    <row r="8" spans="1:39" s="10" customFormat="1" ht="26.25" customHeight="1" x14ac:dyDescent="0.25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9"/>
      <c r="M8" s="79"/>
      <c r="N8" s="79"/>
      <c r="O8" s="8" t="s">
        <v>28</v>
      </c>
      <c r="P8" s="8" t="s">
        <v>29</v>
      </c>
      <c r="Q8" s="87"/>
      <c r="R8" s="87"/>
      <c r="S8" s="9"/>
      <c r="Z8" s="70"/>
      <c r="AA8" s="70"/>
      <c r="AB8" s="75"/>
      <c r="AC8" s="76"/>
      <c r="AD8" s="79"/>
      <c r="AE8" s="82"/>
      <c r="AF8" s="79"/>
    </row>
    <row r="9" spans="1:39" s="19" customFormat="1" ht="15.75" x14ac:dyDescent="0.25">
      <c r="A9" s="11"/>
      <c r="B9" s="12"/>
      <c r="C9" s="13" t="s">
        <v>30</v>
      </c>
      <c r="D9" s="14"/>
      <c r="E9" s="14"/>
      <c r="F9" s="14"/>
      <c r="G9" s="14"/>
      <c r="H9" s="14"/>
      <c r="I9" s="15"/>
      <c r="J9" s="15"/>
      <c r="K9" s="15"/>
      <c r="L9" s="15"/>
      <c r="M9" s="16"/>
      <c r="N9" s="15"/>
      <c r="O9" s="15"/>
      <c r="P9" s="15"/>
      <c r="Q9" s="15"/>
      <c r="R9" s="17"/>
      <c r="S9" s="1"/>
      <c r="T9" s="1"/>
      <c r="U9" s="1"/>
      <c r="V9" s="1"/>
      <c r="W9" s="1"/>
      <c r="X9" s="1"/>
      <c r="Y9" s="1"/>
      <c r="Z9" s="12"/>
      <c r="AA9" s="18"/>
      <c r="AB9" s="12"/>
      <c r="AC9" s="12"/>
      <c r="AD9" s="12"/>
      <c r="AE9" s="12"/>
      <c r="AF9" s="12"/>
      <c r="AG9" s="1"/>
      <c r="AH9" s="1"/>
      <c r="AI9" s="1"/>
      <c r="AJ9" s="1"/>
      <c r="AK9" s="1"/>
      <c r="AL9" s="1"/>
      <c r="AM9" s="1"/>
    </row>
    <row r="10" spans="1:39" ht="99" customHeight="1" x14ac:dyDescent="0.25">
      <c r="A10" s="20">
        <v>1</v>
      </c>
      <c r="B10" s="21" t="s">
        <v>31</v>
      </c>
      <c r="C10" s="22">
        <v>1</v>
      </c>
      <c r="D10" s="23" t="s">
        <v>32</v>
      </c>
      <c r="E10" s="23"/>
      <c r="F10" s="20" t="s">
        <v>33</v>
      </c>
      <c r="G10" s="24" t="s">
        <v>34</v>
      </c>
      <c r="H10" s="25" t="s">
        <v>35</v>
      </c>
      <c r="I10" s="21" t="s">
        <v>36</v>
      </c>
      <c r="J10" s="21" t="s">
        <v>37</v>
      </c>
      <c r="K10" s="21" t="s">
        <v>38</v>
      </c>
      <c r="L10" s="26">
        <v>217350</v>
      </c>
      <c r="M10" s="27" t="s">
        <v>39</v>
      </c>
      <c r="N10" s="27" t="s">
        <v>39</v>
      </c>
      <c r="O10" s="26"/>
      <c r="P10" s="26"/>
      <c r="Q10" s="26"/>
      <c r="R10" s="26">
        <v>217350</v>
      </c>
      <c r="S10" s="28" t="s">
        <v>40</v>
      </c>
      <c r="T10" s="29" t="s">
        <v>41</v>
      </c>
      <c r="U10" s="19"/>
      <c r="V10" s="19"/>
      <c r="W10" s="19"/>
      <c r="X10" s="19"/>
      <c r="Y10" s="19"/>
      <c r="Z10" s="21" t="s">
        <v>42</v>
      </c>
      <c r="AA10" s="21" t="s">
        <v>43</v>
      </c>
      <c r="AB10" s="21" t="s">
        <v>44</v>
      </c>
      <c r="AC10" s="30"/>
      <c r="AD10" s="31">
        <v>468</v>
      </c>
      <c r="AE10" s="32">
        <v>40</v>
      </c>
      <c r="AF10" s="33">
        <f t="shared" ref="AF10:AF15" si="0">AE10*L10</f>
        <v>8694000</v>
      </c>
      <c r="AG10" s="19"/>
      <c r="AH10" s="19"/>
      <c r="AI10" s="19"/>
      <c r="AJ10" s="34"/>
      <c r="AK10" s="34"/>
      <c r="AL10" s="34"/>
      <c r="AM10" s="34"/>
    </row>
    <row r="11" spans="1:39" s="19" customFormat="1" ht="77.25" customHeight="1" x14ac:dyDescent="0.25">
      <c r="A11" s="21">
        <v>2</v>
      </c>
      <c r="B11" s="21" t="s">
        <v>45</v>
      </c>
      <c r="C11" s="22">
        <v>5</v>
      </c>
      <c r="D11" s="23" t="s">
        <v>46</v>
      </c>
      <c r="E11" s="23"/>
      <c r="F11" s="21" t="s">
        <v>47</v>
      </c>
      <c r="G11" s="24" t="s">
        <v>48</v>
      </c>
      <c r="H11" s="25" t="s">
        <v>49</v>
      </c>
      <c r="I11" s="21" t="s">
        <v>50</v>
      </c>
      <c r="J11" s="21" t="s">
        <v>37</v>
      </c>
      <c r="K11" s="21" t="s">
        <v>38</v>
      </c>
      <c r="L11" s="35">
        <v>241500</v>
      </c>
      <c r="M11" s="36" t="s">
        <v>39</v>
      </c>
      <c r="N11" s="36" t="s">
        <v>39</v>
      </c>
      <c r="O11" s="35"/>
      <c r="P11" s="35"/>
      <c r="Q11" s="35"/>
      <c r="R11" s="35">
        <v>241500</v>
      </c>
      <c r="S11" s="28" t="s">
        <v>51</v>
      </c>
      <c r="T11" s="29" t="s">
        <v>52</v>
      </c>
      <c r="Z11" s="21" t="s">
        <v>53</v>
      </c>
      <c r="AA11" s="21" t="s">
        <v>54</v>
      </c>
      <c r="AB11" s="21" t="s">
        <v>55</v>
      </c>
      <c r="AC11" s="21" t="s">
        <v>56</v>
      </c>
      <c r="AD11" s="37">
        <v>106</v>
      </c>
      <c r="AE11" s="38">
        <v>20</v>
      </c>
      <c r="AF11" s="33">
        <f t="shared" si="0"/>
        <v>4830000</v>
      </c>
    </row>
    <row r="12" spans="1:39" s="19" customFormat="1" ht="89.25" x14ac:dyDescent="0.25">
      <c r="A12" s="20">
        <v>3</v>
      </c>
      <c r="B12" s="21" t="s">
        <v>57</v>
      </c>
      <c r="C12" s="22">
        <v>6</v>
      </c>
      <c r="D12" s="23" t="s">
        <v>58</v>
      </c>
      <c r="E12" s="23"/>
      <c r="F12" s="20" t="s">
        <v>33</v>
      </c>
      <c r="G12" s="24" t="s">
        <v>59</v>
      </c>
      <c r="H12" s="25" t="s">
        <v>60</v>
      </c>
      <c r="I12" s="21" t="s">
        <v>36</v>
      </c>
      <c r="J12" s="21" t="s">
        <v>37</v>
      </c>
      <c r="K12" s="21" t="s">
        <v>38</v>
      </c>
      <c r="L12" s="26">
        <v>130200</v>
      </c>
      <c r="M12" s="27" t="s">
        <v>39</v>
      </c>
      <c r="N12" s="27" t="s">
        <v>39</v>
      </c>
      <c r="O12" s="26"/>
      <c r="P12" s="26"/>
      <c r="Q12" s="26"/>
      <c r="R12" s="26">
        <v>130200</v>
      </c>
      <c r="S12" s="28" t="s">
        <v>61</v>
      </c>
      <c r="T12" s="29" t="s">
        <v>41</v>
      </c>
      <c r="Z12" s="21" t="s">
        <v>42</v>
      </c>
      <c r="AA12" s="21" t="s">
        <v>43</v>
      </c>
      <c r="AB12" s="21" t="s">
        <v>44</v>
      </c>
      <c r="AC12" s="30"/>
      <c r="AD12" s="31">
        <v>813</v>
      </c>
      <c r="AE12" s="32">
        <v>20</v>
      </c>
      <c r="AF12" s="33">
        <f t="shared" si="0"/>
        <v>2604000</v>
      </c>
      <c r="AJ12" s="34"/>
      <c r="AK12" s="34"/>
      <c r="AL12" s="34"/>
      <c r="AM12" s="34"/>
    </row>
    <row r="13" spans="1:39" s="19" customFormat="1" ht="48.75" customHeight="1" x14ac:dyDescent="0.25">
      <c r="A13" s="20">
        <v>4</v>
      </c>
      <c r="B13" s="20" t="s">
        <v>62</v>
      </c>
      <c r="C13" s="22">
        <v>7</v>
      </c>
      <c r="D13" s="39" t="s">
        <v>63</v>
      </c>
      <c r="E13" s="39"/>
      <c r="F13" s="20" t="s">
        <v>33</v>
      </c>
      <c r="G13" s="25" t="s">
        <v>64</v>
      </c>
      <c r="H13" s="25" t="s">
        <v>65</v>
      </c>
      <c r="I13" s="20" t="s">
        <v>66</v>
      </c>
      <c r="J13" s="21" t="s">
        <v>37</v>
      </c>
      <c r="K13" s="20" t="s">
        <v>38</v>
      </c>
      <c r="L13" s="40">
        <v>125000</v>
      </c>
      <c r="M13" s="41" t="s">
        <v>39</v>
      </c>
      <c r="N13" s="41" t="s">
        <v>39</v>
      </c>
      <c r="O13" s="40"/>
      <c r="P13" s="40"/>
      <c r="Q13" s="40"/>
      <c r="R13" s="40">
        <v>125000</v>
      </c>
      <c r="S13" s="42" t="s">
        <v>67</v>
      </c>
      <c r="T13" s="43" t="s">
        <v>68</v>
      </c>
      <c r="U13" s="34"/>
      <c r="V13" s="34"/>
      <c r="W13" s="34"/>
      <c r="X13" s="34"/>
      <c r="Y13" s="34"/>
      <c r="Z13" s="25" t="s">
        <v>69</v>
      </c>
      <c r="AA13" s="20" t="s">
        <v>43</v>
      </c>
      <c r="AB13" s="20"/>
      <c r="AC13" s="44"/>
      <c r="AD13" s="45">
        <v>173</v>
      </c>
      <c r="AE13" s="46">
        <v>12</v>
      </c>
      <c r="AF13" s="47">
        <f t="shared" si="0"/>
        <v>1500000</v>
      </c>
      <c r="AG13" s="34"/>
      <c r="AJ13" s="34"/>
      <c r="AK13" s="34"/>
      <c r="AL13" s="34"/>
      <c r="AM13" s="34"/>
    </row>
    <row r="14" spans="1:39" s="19" customFormat="1" ht="60" customHeight="1" x14ac:dyDescent="0.25">
      <c r="A14" s="21">
        <v>5</v>
      </c>
      <c r="B14" s="21" t="s">
        <v>70</v>
      </c>
      <c r="C14" s="22">
        <v>8</v>
      </c>
      <c r="D14" s="23" t="s">
        <v>71</v>
      </c>
      <c r="E14" s="23"/>
      <c r="F14" s="21" t="s">
        <v>47</v>
      </c>
      <c r="G14" s="24" t="s">
        <v>72</v>
      </c>
      <c r="H14" s="25" t="s">
        <v>73</v>
      </c>
      <c r="I14" s="21" t="s">
        <v>50</v>
      </c>
      <c r="J14" s="21" t="s">
        <v>37</v>
      </c>
      <c r="K14" s="21" t="s">
        <v>38</v>
      </c>
      <c r="L14" s="35">
        <v>506100</v>
      </c>
      <c r="M14" s="36" t="s">
        <v>39</v>
      </c>
      <c r="N14" s="36" t="s">
        <v>39</v>
      </c>
      <c r="O14" s="35"/>
      <c r="P14" s="35"/>
      <c r="Q14" s="35"/>
      <c r="R14" s="35">
        <v>506100</v>
      </c>
      <c r="S14" s="28" t="s">
        <v>74</v>
      </c>
      <c r="T14" s="29" t="s">
        <v>52</v>
      </c>
      <c r="Z14" s="21" t="s">
        <v>53</v>
      </c>
      <c r="AA14" s="21" t="s">
        <v>54</v>
      </c>
      <c r="AB14" s="21"/>
      <c r="AC14" s="21" t="s">
        <v>75</v>
      </c>
      <c r="AD14" s="37">
        <v>55</v>
      </c>
      <c r="AE14" s="38">
        <v>20</v>
      </c>
      <c r="AF14" s="33">
        <f t="shared" si="0"/>
        <v>10122000</v>
      </c>
    </row>
    <row r="15" spans="1:39" s="19" customFormat="1" ht="89.25" x14ac:dyDescent="0.25">
      <c r="A15" s="20">
        <v>6</v>
      </c>
      <c r="B15" s="21" t="s">
        <v>76</v>
      </c>
      <c r="C15" s="22">
        <v>9</v>
      </c>
      <c r="D15" s="23" t="s">
        <v>77</v>
      </c>
      <c r="E15" s="23"/>
      <c r="F15" s="21" t="s">
        <v>47</v>
      </c>
      <c r="G15" s="24" t="s">
        <v>78</v>
      </c>
      <c r="H15" s="25" t="s">
        <v>79</v>
      </c>
      <c r="I15" s="21" t="s">
        <v>36</v>
      </c>
      <c r="J15" s="21" t="s">
        <v>37</v>
      </c>
      <c r="K15" s="21" t="s">
        <v>38</v>
      </c>
      <c r="L15" s="26">
        <v>705600</v>
      </c>
      <c r="M15" s="27" t="s">
        <v>39</v>
      </c>
      <c r="N15" s="27" t="s">
        <v>39</v>
      </c>
      <c r="O15" s="26"/>
      <c r="P15" s="26"/>
      <c r="Q15" s="26"/>
      <c r="R15" s="26">
        <v>705600</v>
      </c>
      <c r="S15" s="28" t="s">
        <v>80</v>
      </c>
      <c r="T15" s="29" t="s">
        <v>41</v>
      </c>
      <c r="Z15" s="21" t="s">
        <v>42</v>
      </c>
      <c r="AA15" s="21" t="s">
        <v>43</v>
      </c>
      <c r="AB15" s="21" t="s">
        <v>81</v>
      </c>
      <c r="AC15" s="30"/>
      <c r="AD15" s="31">
        <v>382</v>
      </c>
      <c r="AE15" s="32">
        <v>20</v>
      </c>
      <c r="AF15" s="33">
        <f t="shared" si="0"/>
        <v>14112000</v>
      </c>
    </row>
    <row r="16" spans="1:39" s="19" customFormat="1" ht="15.75" x14ac:dyDescent="0.25">
      <c r="A16" s="48"/>
      <c r="B16" s="49"/>
      <c r="C16" s="13" t="s">
        <v>82</v>
      </c>
      <c r="D16" s="14"/>
      <c r="E16" s="14"/>
      <c r="F16" s="14"/>
      <c r="G16" s="50"/>
      <c r="H16" s="51"/>
      <c r="I16" s="15"/>
      <c r="J16" s="15"/>
      <c r="K16" s="15"/>
      <c r="L16" s="15"/>
      <c r="M16" s="16"/>
      <c r="N16" s="16"/>
      <c r="O16" s="15"/>
      <c r="P16" s="15"/>
      <c r="Q16" s="15"/>
      <c r="R16" s="17"/>
      <c r="S16" s="1"/>
      <c r="T16" s="1"/>
      <c r="U16" s="1"/>
      <c r="V16" s="1"/>
      <c r="W16" s="1"/>
      <c r="X16" s="1"/>
      <c r="Y16" s="1"/>
      <c r="Z16" s="12"/>
      <c r="AA16" s="18"/>
      <c r="AB16" s="12"/>
      <c r="AC16" s="12"/>
      <c r="AD16" s="12"/>
      <c r="AE16" s="12"/>
      <c r="AF16" s="12"/>
      <c r="AG16" s="1"/>
      <c r="AH16" s="1"/>
      <c r="AI16" s="1"/>
      <c r="AJ16" s="1"/>
      <c r="AK16" s="1"/>
      <c r="AL16" s="1"/>
      <c r="AM16" s="1"/>
    </row>
    <row r="17" spans="1:39" s="19" customFormat="1" ht="89.25" x14ac:dyDescent="0.25">
      <c r="A17" s="20">
        <v>7</v>
      </c>
      <c r="B17" s="21" t="s">
        <v>83</v>
      </c>
      <c r="C17" s="22">
        <v>15</v>
      </c>
      <c r="D17" s="23" t="s">
        <v>84</v>
      </c>
      <c r="E17" s="23"/>
      <c r="F17" s="20" t="s">
        <v>33</v>
      </c>
      <c r="G17" s="24" t="s">
        <v>85</v>
      </c>
      <c r="H17" s="25" t="s">
        <v>86</v>
      </c>
      <c r="I17" s="21" t="s">
        <v>36</v>
      </c>
      <c r="J17" s="21" t="s">
        <v>37</v>
      </c>
      <c r="K17" s="21" t="s">
        <v>38</v>
      </c>
      <c r="L17" s="26">
        <v>180600</v>
      </c>
      <c r="M17" s="27" t="s">
        <v>39</v>
      </c>
      <c r="N17" s="27" t="s">
        <v>39</v>
      </c>
      <c r="O17" s="26"/>
      <c r="P17" s="26"/>
      <c r="Q17" s="26"/>
      <c r="R17" s="26">
        <v>180600</v>
      </c>
      <c r="S17" s="28" t="s">
        <v>87</v>
      </c>
      <c r="T17" s="29" t="s">
        <v>41</v>
      </c>
      <c r="Z17" s="21" t="s">
        <v>42</v>
      </c>
      <c r="AA17" s="21" t="s">
        <v>43</v>
      </c>
      <c r="AB17" s="21" t="s">
        <v>44</v>
      </c>
      <c r="AC17" s="30"/>
      <c r="AD17" s="31">
        <v>407</v>
      </c>
      <c r="AE17" s="32">
        <v>12</v>
      </c>
      <c r="AF17" s="33">
        <f t="shared" ref="AF17:AF23" si="1">AE17*L17</f>
        <v>2167200</v>
      </c>
      <c r="AJ17" s="34"/>
      <c r="AK17" s="34"/>
      <c r="AL17" s="34"/>
      <c r="AM17" s="34"/>
    </row>
    <row r="18" spans="1:39" ht="51" x14ac:dyDescent="0.25">
      <c r="A18" s="21">
        <v>8</v>
      </c>
      <c r="B18" s="21" t="s">
        <v>88</v>
      </c>
      <c r="C18" s="22">
        <v>16</v>
      </c>
      <c r="D18" s="23" t="s">
        <v>89</v>
      </c>
      <c r="E18" s="23"/>
      <c r="F18" s="21" t="s">
        <v>90</v>
      </c>
      <c r="G18" s="24" t="s">
        <v>91</v>
      </c>
      <c r="H18" s="25" t="s">
        <v>92</v>
      </c>
      <c r="I18" s="21" t="s">
        <v>50</v>
      </c>
      <c r="J18" s="21" t="s">
        <v>37</v>
      </c>
      <c r="K18" s="21" t="s">
        <v>38</v>
      </c>
      <c r="L18" s="35">
        <v>156450</v>
      </c>
      <c r="M18" s="36" t="s">
        <v>39</v>
      </c>
      <c r="N18" s="36" t="s">
        <v>39</v>
      </c>
      <c r="O18" s="35"/>
      <c r="P18" s="35"/>
      <c r="Q18" s="35"/>
      <c r="R18" s="35">
        <v>156450</v>
      </c>
      <c r="S18" s="28" t="s">
        <v>93</v>
      </c>
      <c r="T18" s="29" t="s">
        <v>52</v>
      </c>
      <c r="U18" s="19"/>
      <c r="V18" s="19"/>
      <c r="W18" s="19"/>
      <c r="X18" s="19"/>
      <c r="Y18" s="19"/>
      <c r="Z18" s="21" t="s">
        <v>53</v>
      </c>
      <c r="AA18" s="21" t="s">
        <v>54</v>
      </c>
      <c r="AB18" s="21"/>
      <c r="AC18" s="21" t="s">
        <v>94</v>
      </c>
      <c r="AD18" s="37">
        <v>42</v>
      </c>
      <c r="AE18" s="38">
        <v>20</v>
      </c>
      <c r="AF18" s="33">
        <f t="shared" si="1"/>
        <v>3129000</v>
      </c>
      <c r="AG18" s="19"/>
      <c r="AH18" s="19"/>
      <c r="AI18" s="19"/>
      <c r="AJ18" s="34"/>
      <c r="AK18" s="34"/>
      <c r="AL18" s="34"/>
      <c r="AM18" s="34"/>
    </row>
    <row r="19" spans="1:39" s="19" customFormat="1" ht="89.25" x14ac:dyDescent="0.25">
      <c r="A19" s="20">
        <v>9</v>
      </c>
      <c r="B19" s="21" t="s">
        <v>95</v>
      </c>
      <c r="C19" s="22">
        <v>17</v>
      </c>
      <c r="D19" s="23" t="s">
        <v>96</v>
      </c>
      <c r="E19" s="23"/>
      <c r="F19" s="21" t="s">
        <v>33</v>
      </c>
      <c r="G19" s="24" t="s">
        <v>97</v>
      </c>
      <c r="H19" s="25" t="s">
        <v>98</v>
      </c>
      <c r="I19" s="21" t="s">
        <v>36</v>
      </c>
      <c r="J19" s="21" t="s">
        <v>37</v>
      </c>
      <c r="K19" s="21" t="s">
        <v>38</v>
      </c>
      <c r="L19" s="26">
        <v>840000</v>
      </c>
      <c r="M19" s="27" t="s">
        <v>39</v>
      </c>
      <c r="N19" s="27" t="s">
        <v>39</v>
      </c>
      <c r="O19" s="26"/>
      <c r="P19" s="26"/>
      <c r="Q19" s="26"/>
      <c r="R19" s="26">
        <v>840000</v>
      </c>
      <c r="S19" s="28" t="s">
        <v>99</v>
      </c>
      <c r="T19" s="29" t="s">
        <v>41</v>
      </c>
      <c r="Z19" s="21" t="s">
        <v>42</v>
      </c>
      <c r="AA19" s="21" t="s">
        <v>43</v>
      </c>
      <c r="AB19" s="21" t="s">
        <v>44</v>
      </c>
      <c r="AC19" s="30"/>
      <c r="AD19" s="31">
        <v>451</v>
      </c>
      <c r="AE19" s="32">
        <v>40</v>
      </c>
      <c r="AF19" s="33">
        <f t="shared" si="1"/>
        <v>33600000</v>
      </c>
    </row>
    <row r="20" spans="1:39" s="19" customFormat="1" ht="62.25" customHeight="1" x14ac:dyDescent="0.25">
      <c r="A20" s="20">
        <v>10</v>
      </c>
      <c r="B20" s="20" t="s">
        <v>100</v>
      </c>
      <c r="C20" s="22">
        <v>24</v>
      </c>
      <c r="D20" s="39" t="s">
        <v>101</v>
      </c>
      <c r="E20" s="39"/>
      <c r="F20" s="20" t="s">
        <v>33</v>
      </c>
      <c r="G20" s="25" t="s">
        <v>102</v>
      </c>
      <c r="H20" s="25" t="s">
        <v>103</v>
      </c>
      <c r="I20" s="20" t="s">
        <v>66</v>
      </c>
      <c r="J20" s="21" t="s">
        <v>37</v>
      </c>
      <c r="K20" s="20" t="s">
        <v>38</v>
      </c>
      <c r="L20" s="40">
        <v>245000</v>
      </c>
      <c r="M20" s="41" t="s">
        <v>39</v>
      </c>
      <c r="N20" s="41" t="s">
        <v>39</v>
      </c>
      <c r="O20" s="40"/>
      <c r="P20" s="40"/>
      <c r="Q20" s="40"/>
      <c r="R20" s="40">
        <v>245000</v>
      </c>
      <c r="S20" s="42" t="s">
        <v>104</v>
      </c>
      <c r="T20" s="43" t="s">
        <v>68</v>
      </c>
      <c r="U20" s="34"/>
      <c r="V20" s="34"/>
      <c r="W20" s="34"/>
      <c r="X20" s="34"/>
      <c r="Y20" s="34"/>
      <c r="Z20" s="25" t="s">
        <v>105</v>
      </c>
      <c r="AA20" s="20" t="s">
        <v>43</v>
      </c>
      <c r="AB20" s="20"/>
      <c r="AC20" s="44"/>
      <c r="AD20" s="45">
        <v>193</v>
      </c>
      <c r="AE20" s="46">
        <v>40</v>
      </c>
      <c r="AF20" s="47">
        <f t="shared" si="1"/>
        <v>9800000</v>
      </c>
      <c r="AG20" s="34"/>
      <c r="AJ20" s="34"/>
      <c r="AK20" s="34"/>
      <c r="AL20" s="34"/>
      <c r="AM20" s="34"/>
    </row>
    <row r="21" spans="1:39" s="19" customFormat="1" ht="64.5" customHeight="1" x14ac:dyDescent="0.25">
      <c r="A21" s="21">
        <v>11</v>
      </c>
      <c r="B21" s="21" t="s">
        <v>106</v>
      </c>
      <c r="C21" s="22">
        <v>25</v>
      </c>
      <c r="D21" s="23" t="s">
        <v>107</v>
      </c>
      <c r="E21" s="23"/>
      <c r="F21" s="21" t="s">
        <v>47</v>
      </c>
      <c r="G21" s="24" t="s">
        <v>108</v>
      </c>
      <c r="H21" s="25" t="s">
        <v>109</v>
      </c>
      <c r="I21" s="21" t="s">
        <v>50</v>
      </c>
      <c r="J21" s="21" t="s">
        <v>37</v>
      </c>
      <c r="K21" s="21" t="s">
        <v>38</v>
      </c>
      <c r="L21" s="35">
        <v>380100</v>
      </c>
      <c r="M21" s="36" t="s">
        <v>39</v>
      </c>
      <c r="N21" s="36" t="s">
        <v>39</v>
      </c>
      <c r="O21" s="35"/>
      <c r="P21" s="35"/>
      <c r="Q21" s="35"/>
      <c r="R21" s="35">
        <v>380100</v>
      </c>
      <c r="S21" s="28" t="s">
        <v>110</v>
      </c>
      <c r="T21" s="29" t="s">
        <v>52</v>
      </c>
      <c r="Z21" s="21" t="s">
        <v>53</v>
      </c>
      <c r="AA21" s="21" t="s">
        <v>54</v>
      </c>
      <c r="AB21" s="21" t="s">
        <v>55</v>
      </c>
      <c r="AC21" s="21" t="s">
        <v>111</v>
      </c>
      <c r="AD21" s="37">
        <v>44</v>
      </c>
      <c r="AE21" s="38">
        <v>20</v>
      </c>
      <c r="AF21" s="33">
        <f t="shared" si="1"/>
        <v>7602000</v>
      </c>
    </row>
    <row r="22" spans="1:39" s="19" customFormat="1" ht="89.25" x14ac:dyDescent="0.25">
      <c r="A22" s="20">
        <v>12</v>
      </c>
      <c r="B22" s="21" t="s">
        <v>112</v>
      </c>
      <c r="C22" s="22">
        <v>27</v>
      </c>
      <c r="D22" s="23" t="s">
        <v>113</v>
      </c>
      <c r="E22" s="23"/>
      <c r="F22" s="21" t="s">
        <v>47</v>
      </c>
      <c r="G22" s="24" t="s">
        <v>114</v>
      </c>
      <c r="H22" s="25" t="s">
        <v>115</v>
      </c>
      <c r="I22" s="21" t="s">
        <v>36</v>
      </c>
      <c r="J22" s="21" t="s">
        <v>37</v>
      </c>
      <c r="K22" s="21" t="s">
        <v>38</v>
      </c>
      <c r="L22" s="26">
        <v>705600</v>
      </c>
      <c r="M22" s="27" t="s">
        <v>39</v>
      </c>
      <c r="N22" s="27" t="s">
        <v>39</v>
      </c>
      <c r="O22" s="26"/>
      <c r="P22" s="26"/>
      <c r="Q22" s="26"/>
      <c r="R22" s="26">
        <v>705600</v>
      </c>
      <c r="S22" s="28" t="s">
        <v>116</v>
      </c>
      <c r="T22" s="29" t="s">
        <v>41</v>
      </c>
      <c r="Z22" s="21" t="s">
        <v>42</v>
      </c>
      <c r="AA22" s="21" t="s">
        <v>43</v>
      </c>
      <c r="AB22" s="21" t="s">
        <v>81</v>
      </c>
      <c r="AC22" s="30"/>
      <c r="AD22" s="31">
        <v>299</v>
      </c>
      <c r="AE22" s="32">
        <v>20</v>
      </c>
      <c r="AF22" s="33">
        <f t="shared" si="1"/>
        <v>14112000</v>
      </c>
    </row>
    <row r="23" spans="1:39" s="19" customFormat="1" ht="51" x14ac:dyDescent="0.25">
      <c r="A23" s="21">
        <v>13</v>
      </c>
      <c r="B23" s="21" t="s">
        <v>117</v>
      </c>
      <c r="C23" s="22">
        <v>29</v>
      </c>
      <c r="D23" s="23" t="s">
        <v>118</v>
      </c>
      <c r="E23" s="23"/>
      <c r="F23" s="21" t="s">
        <v>47</v>
      </c>
      <c r="G23" s="24" t="s">
        <v>119</v>
      </c>
      <c r="H23" s="25" t="s">
        <v>120</v>
      </c>
      <c r="I23" s="21" t="s">
        <v>121</v>
      </c>
      <c r="J23" s="21" t="s">
        <v>37</v>
      </c>
      <c r="K23" s="21" t="s">
        <v>38</v>
      </c>
      <c r="L23" s="26">
        <v>407400</v>
      </c>
      <c r="M23" s="27" t="s">
        <v>39</v>
      </c>
      <c r="N23" s="27" t="s">
        <v>39</v>
      </c>
      <c r="O23" s="26"/>
      <c r="P23" s="26"/>
      <c r="Q23" s="26"/>
      <c r="R23" s="26">
        <v>407400</v>
      </c>
      <c r="S23" s="28" t="s">
        <v>122</v>
      </c>
      <c r="T23" s="52" t="s">
        <v>123</v>
      </c>
      <c r="U23" s="53"/>
      <c r="V23" s="53"/>
      <c r="W23" s="53"/>
      <c r="X23" s="53"/>
      <c r="Y23" s="53"/>
      <c r="Z23" s="24" t="s">
        <v>124</v>
      </c>
      <c r="AA23" s="21" t="s">
        <v>43</v>
      </c>
      <c r="AB23" s="21" t="s">
        <v>125</v>
      </c>
      <c r="AC23" s="21" t="s">
        <v>126</v>
      </c>
      <c r="AD23" s="31">
        <v>503</v>
      </c>
      <c r="AE23" s="32">
        <v>20</v>
      </c>
      <c r="AF23" s="26">
        <f t="shared" si="1"/>
        <v>8148000</v>
      </c>
      <c r="AG23" s="53"/>
    </row>
    <row r="24" spans="1:39" s="19" customFormat="1" ht="15.75" x14ac:dyDescent="0.25">
      <c r="A24" s="54"/>
      <c r="B24" s="49"/>
      <c r="C24" s="13" t="s">
        <v>127</v>
      </c>
      <c r="D24" s="14"/>
      <c r="E24" s="14"/>
      <c r="F24" s="14"/>
      <c r="G24" s="14"/>
      <c r="H24" s="51"/>
      <c r="I24" s="15"/>
      <c r="J24" s="15"/>
      <c r="K24" s="15"/>
      <c r="L24" s="15"/>
      <c r="M24" s="16"/>
      <c r="N24" s="16"/>
      <c r="O24" s="15"/>
      <c r="P24" s="15"/>
      <c r="Q24" s="15"/>
      <c r="R24" s="17"/>
      <c r="S24" s="1"/>
      <c r="T24" s="1"/>
      <c r="U24" s="1"/>
      <c r="V24" s="1"/>
      <c r="W24" s="1"/>
      <c r="X24" s="1"/>
      <c r="Y24" s="1"/>
      <c r="Z24" s="12"/>
      <c r="AA24" s="18"/>
      <c r="AB24" s="12"/>
      <c r="AC24" s="12"/>
      <c r="AD24" s="12"/>
      <c r="AE24" s="12"/>
      <c r="AF24" s="12"/>
      <c r="AG24" s="1"/>
      <c r="AH24" s="1"/>
      <c r="AI24" s="1"/>
      <c r="AJ24" s="1"/>
      <c r="AK24" s="1"/>
      <c r="AL24" s="1"/>
      <c r="AM24" s="1"/>
    </row>
    <row r="25" spans="1:39" ht="89.25" x14ac:dyDescent="0.25">
      <c r="A25" s="20">
        <v>14</v>
      </c>
      <c r="B25" s="21" t="s">
        <v>128</v>
      </c>
      <c r="C25" s="22">
        <v>37</v>
      </c>
      <c r="D25" s="23" t="s">
        <v>129</v>
      </c>
      <c r="E25" s="23"/>
      <c r="F25" s="21" t="s">
        <v>47</v>
      </c>
      <c r="G25" s="24" t="s">
        <v>130</v>
      </c>
      <c r="H25" s="25" t="s">
        <v>131</v>
      </c>
      <c r="I25" s="21" t="s">
        <v>36</v>
      </c>
      <c r="J25" s="21" t="s">
        <v>37</v>
      </c>
      <c r="K25" s="21" t="s">
        <v>38</v>
      </c>
      <c r="L25" s="26">
        <v>315000</v>
      </c>
      <c r="M25" s="27" t="s">
        <v>39</v>
      </c>
      <c r="N25" s="27" t="s">
        <v>39</v>
      </c>
      <c r="O25" s="26"/>
      <c r="P25" s="26"/>
      <c r="Q25" s="26"/>
      <c r="R25" s="26">
        <v>315000</v>
      </c>
      <c r="S25" s="28" t="s">
        <v>132</v>
      </c>
      <c r="T25" s="29" t="s">
        <v>41</v>
      </c>
      <c r="U25" s="19"/>
      <c r="V25" s="19"/>
      <c r="W25" s="19"/>
      <c r="X25" s="19"/>
      <c r="Y25" s="19"/>
      <c r="Z25" s="21" t="s">
        <v>42</v>
      </c>
      <c r="AA25" s="21" t="s">
        <v>43</v>
      </c>
      <c r="AB25" s="21" t="s">
        <v>81</v>
      </c>
      <c r="AC25" s="30"/>
      <c r="AD25" s="31">
        <v>1681</v>
      </c>
      <c r="AE25" s="32">
        <v>100</v>
      </c>
      <c r="AF25" s="33">
        <f t="shared" ref="AF25:AF30" si="2">AE25*L25</f>
        <v>31500000</v>
      </c>
      <c r="AG25" s="19"/>
      <c r="AH25" s="19"/>
      <c r="AI25" s="19"/>
      <c r="AJ25" s="19"/>
      <c r="AK25" s="19"/>
      <c r="AL25" s="19"/>
      <c r="AM25" s="19"/>
    </row>
    <row r="26" spans="1:39" s="19" customFormat="1" ht="51" x14ac:dyDescent="0.25">
      <c r="A26" s="21">
        <v>15</v>
      </c>
      <c r="B26" s="21" t="s">
        <v>133</v>
      </c>
      <c r="C26" s="22">
        <v>41</v>
      </c>
      <c r="D26" s="23" t="s">
        <v>134</v>
      </c>
      <c r="E26" s="23"/>
      <c r="F26" s="21" t="s">
        <v>47</v>
      </c>
      <c r="G26" s="24" t="s">
        <v>135</v>
      </c>
      <c r="H26" s="25" t="s">
        <v>136</v>
      </c>
      <c r="I26" s="21" t="s">
        <v>121</v>
      </c>
      <c r="J26" s="21" t="s">
        <v>37</v>
      </c>
      <c r="K26" s="21" t="s">
        <v>38</v>
      </c>
      <c r="L26" s="26">
        <v>1508850</v>
      </c>
      <c r="M26" s="27" t="s">
        <v>39</v>
      </c>
      <c r="N26" s="27" t="s">
        <v>39</v>
      </c>
      <c r="O26" s="26"/>
      <c r="P26" s="26"/>
      <c r="Q26" s="26"/>
      <c r="R26" s="26">
        <v>1508850</v>
      </c>
      <c r="S26" s="28" t="s">
        <v>137</v>
      </c>
      <c r="T26" s="52" t="s">
        <v>123</v>
      </c>
      <c r="U26" s="53"/>
      <c r="V26" s="53"/>
      <c r="W26" s="53"/>
      <c r="X26" s="53"/>
      <c r="Y26" s="53"/>
      <c r="Z26" s="24" t="s">
        <v>138</v>
      </c>
      <c r="AA26" s="21" t="s">
        <v>43</v>
      </c>
      <c r="AB26" s="21" t="s">
        <v>125</v>
      </c>
      <c r="AC26" s="21" t="s">
        <v>139</v>
      </c>
      <c r="AD26" s="31">
        <v>787</v>
      </c>
      <c r="AE26" s="32">
        <v>80</v>
      </c>
      <c r="AF26" s="26">
        <f t="shared" si="2"/>
        <v>120708000</v>
      </c>
      <c r="AG26" s="53"/>
    </row>
    <row r="27" spans="1:39" s="19" customFormat="1" ht="89.25" x14ac:dyDescent="0.25">
      <c r="A27" s="20">
        <v>16</v>
      </c>
      <c r="B27" s="21" t="s">
        <v>140</v>
      </c>
      <c r="C27" s="22">
        <v>47</v>
      </c>
      <c r="D27" s="23" t="s">
        <v>141</v>
      </c>
      <c r="E27" s="23"/>
      <c r="F27" s="21" t="s">
        <v>47</v>
      </c>
      <c r="G27" s="24" t="s">
        <v>142</v>
      </c>
      <c r="H27" s="25" t="s">
        <v>143</v>
      </c>
      <c r="I27" s="21" t="s">
        <v>36</v>
      </c>
      <c r="J27" s="21" t="s">
        <v>37</v>
      </c>
      <c r="K27" s="21" t="s">
        <v>38</v>
      </c>
      <c r="L27" s="26">
        <v>1417500</v>
      </c>
      <c r="M27" s="27" t="s">
        <v>39</v>
      </c>
      <c r="N27" s="27" t="s">
        <v>39</v>
      </c>
      <c r="O27" s="26"/>
      <c r="P27" s="26"/>
      <c r="Q27" s="26"/>
      <c r="R27" s="26">
        <v>1417500</v>
      </c>
      <c r="S27" s="28" t="s">
        <v>144</v>
      </c>
      <c r="T27" s="29" t="s">
        <v>41</v>
      </c>
      <c r="Z27" s="21" t="s">
        <v>42</v>
      </c>
      <c r="AA27" s="21" t="s">
        <v>43</v>
      </c>
      <c r="AB27" s="21" t="s">
        <v>81</v>
      </c>
      <c r="AC27" s="30"/>
      <c r="AD27" s="31">
        <v>1367</v>
      </c>
      <c r="AE27" s="32">
        <v>80</v>
      </c>
      <c r="AF27" s="33">
        <f t="shared" si="2"/>
        <v>113400000</v>
      </c>
    </row>
    <row r="28" spans="1:39" s="19" customFormat="1" ht="89.25" x14ac:dyDescent="0.25">
      <c r="A28" s="20">
        <v>17</v>
      </c>
      <c r="B28" s="21" t="s">
        <v>145</v>
      </c>
      <c r="C28" s="22">
        <v>50</v>
      </c>
      <c r="D28" s="23" t="s">
        <v>146</v>
      </c>
      <c r="E28" s="23"/>
      <c r="F28" s="20" t="s">
        <v>33</v>
      </c>
      <c r="G28" s="24" t="s">
        <v>147</v>
      </c>
      <c r="H28" s="25" t="s">
        <v>148</v>
      </c>
      <c r="I28" s="21" t="s">
        <v>36</v>
      </c>
      <c r="J28" s="21" t="s">
        <v>37</v>
      </c>
      <c r="K28" s="21" t="s">
        <v>38</v>
      </c>
      <c r="L28" s="26">
        <v>181650</v>
      </c>
      <c r="M28" s="27" t="s">
        <v>39</v>
      </c>
      <c r="N28" s="27" t="s">
        <v>39</v>
      </c>
      <c r="O28" s="26"/>
      <c r="P28" s="26"/>
      <c r="Q28" s="26"/>
      <c r="R28" s="26">
        <v>181650</v>
      </c>
      <c r="S28" s="28" t="s">
        <v>149</v>
      </c>
      <c r="T28" s="29" t="s">
        <v>41</v>
      </c>
      <c r="Z28" s="21" t="s">
        <v>42</v>
      </c>
      <c r="AA28" s="21" t="s">
        <v>43</v>
      </c>
      <c r="AB28" s="21" t="s">
        <v>44</v>
      </c>
      <c r="AC28" s="30"/>
      <c r="AD28" s="31">
        <v>2217</v>
      </c>
      <c r="AE28" s="32">
        <v>60</v>
      </c>
      <c r="AF28" s="33">
        <f t="shared" si="2"/>
        <v>10899000</v>
      </c>
      <c r="AJ28" s="34"/>
      <c r="AK28" s="34"/>
      <c r="AL28" s="34"/>
      <c r="AM28" s="34"/>
    </row>
    <row r="29" spans="1:39" ht="89.25" x14ac:dyDescent="0.25">
      <c r="A29" s="20">
        <v>18</v>
      </c>
      <c r="B29" s="21" t="s">
        <v>150</v>
      </c>
      <c r="C29" s="22">
        <v>53</v>
      </c>
      <c r="D29" s="23" t="s">
        <v>151</v>
      </c>
      <c r="E29" s="23"/>
      <c r="F29" s="21" t="s">
        <v>47</v>
      </c>
      <c r="G29" s="24" t="s">
        <v>152</v>
      </c>
      <c r="H29" s="25" t="s">
        <v>153</v>
      </c>
      <c r="I29" s="21" t="s">
        <v>36</v>
      </c>
      <c r="J29" s="21" t="s">
        <v>37</v>
      </c>
      <c r="K29" s="21" t="s">
        <v>38</v>
      </c>
      <c r="L29" s="26">
        <v>1260000</v>
      </c>
      <c r="M29" s="27" t="s">
        <v>39</v>
      </c>
      <c r="N29" s="27" t="s">
        <v>39</v>
      </c>
      <c r="O29" s="26"/>
      <c r="P29" s="26"/>
      <c r="Q29" s="26"/>
      <c r="R29" s="26">
        <v>1260000</v>
      </c>
      <c r="S29" s="28" t="s">
        <v>154</v>
      </c>
      <c r="T29" s="29" t="s">
        <v>41</v>
      </c>
      <c r="U29" s="19"/>
      <c r="V29" s="19"/>
      <c r="W29" s="19"/>
      <c r="X29" s="19"/>
      <c r="Y29" s="19"/>
      <c r="Z29" s="21" t="s">
        <v>42</v>
      </c>
      <c r="AA29" s="21" t="s">
        <v>43</v>
      </c>
      <c r="AB29" s="21" t="s">
        <v>81</v>
      </c>
      <c r="AC29" s="30"/>
      <c r="AD29" s="31">
        <v>1684</v>
      </c>
      <c r="AE29" s="32">
        <v>60</v>
      </c>
      <c r="AF29" s="33">
        <f t="shared" si="2"/>
        <v>75600000</v>
      </c>
      <c r="AG29" s="19"/>
      <c r="AH29" s="19"/>
      <c r="AI29" s="19"/>
      <c r="AJ29" s="19"/>
      <c r="AK29" s="19"/>
      <c r="AL29" s="19"/>
      <c r="AM29" s="19"/>
    </row>
    <row r="30" spans="1:39" s="19" customFormat="1" ht="89.25" x14ac:dyDescent="0.25">
      <c r="A30" s="20">
        <v>19</v>
      </c>
      <c r="B30" s="21" t="s">
        <v>155</v>
      </c>
      <c r="C30" s="22">
        <v>54</v>
      </c>
      <c r="D30" s="23" t="s">
        <v>156</v>
      </c>
      <c r="E30" s="23"/>
      <c r="F30" s="21" t="s">
        <v>33</v>
      </c>
      <c r="G30" s="24" t="s">
        <v>157</v>
      </c>
      <c r="H30" s="25" t="s">
        <v>158</v>
      </c>
      <c r="I30" s="21" t="s">
        <v>36</v>
      </c>
      <c r="J30" s="21" t="s">
        <v>37</v>
      </c>
      <c r="K30" s="21" t="s">
        <v>38</v>
      </c>
      <c r="L30" s="26">
        <v>264600</v>
      </c>
      <c r="M30" s="27" t="s">
        <v>39</v>
      </c>
      <c r="N30" s="27" t="s">
        <v>39</v>
      </c>
      <c r="O30" s="26"/>
      <c r="P30" s="26"/>
      <c r="Q30" s="26"/>
      <c r="R30" s="26">
        <v>264600</v>
      </c>
      <c r="S30" s="28" t="s">
        <v>159</v>
      </c>
      <c r="T30" s="29" t="s">
        <v>41</v>
      </c>
      <c r="Z30" s="21" t="s">
        <v>42</v>
      </c>
      <c r="AA30" s="21" t="s">
        <v>43</v>
      </c>
      <c r="AB30" s="21" t="s">
        <v>44</v>
      </c>
      <c r="AC30" s="30"/>
      <c r="AD30" s="31">
        <v>838</v>
      </c>
      <c r="AE30" s="32">
        <v>40</v>
      </c>
      <c r="AF30" s="33">
        <f t="shared" si="2"/>
        <v>10584000</v>
      </c>
      <c r="AJ30" s="34"/>
      <c r="AK30" s="34"/>
      <c r="AL30" s="34"/>
      <c r="AM30" s="34"/>
    </row>
    <row r="31" spans="1:39" s="19" customFormat="1" ht="15.75" x14ac:dyDescent="0.25">
      <c r="A31" s="11"/>
      <c r="B31" s="49"/>
      <c r="C31" s="13" t="s">
        <v>160</v>
      </c>
      <c r="D31" s="14"/>
      <c r="E31" s="14"/>
      <c r="F31" s="14"/>
      <c r="G31" s="14"/>
      <c r="H31" s="51"/>
      <c r="I31" s="15"/>
      <c r="J31" s="15"/>
      <c r="K31" s="15"/>
      <c r="L31" s="15"/>
      <c r="M31" s="16"/>
      <c r="N31" s="16"/>
      <c r="O31" s="15"/>
      <c r="P31" s="15"/>
      <c r="Q31" s="15"/>
      <c r="R31" s="17"/>
      <c r="S31" s="1"/>
      <c r="T31" s="1"/>
      <c r="U31" s="1"/>
      <c r="V31" s="1"/>
      <c r="W31" s="1"/>
      <c r="X31" s="1"/>
      <c r="Y31" s="1"/>
      <c r="Z31" s="12"/>
      <c r="AA31" s="18"/>
      <c r="AB31" s="12"/>
      <c r="AC31" s="12"/>
      <c r="AD31" s="12"/>
      <c r="AE31" s="12"/>
      <c r="AF31" s="12"/>
      <c r="AG31" s="1"/>
      <c r="AH31" s="1"/>
      <c r="AI31" s="1"/>
      <c r="AJ31" s="1"/>
      <c r="AK31" s="1"/>
      <c r="AL31" s="1"/>
      <c r="AM31" s="1"/>
    </row>
    <row r="32" spans="1:39" ht="51" x14ac:dyDescent="0.25">
      <c r="A32" s="21">
        <v>20</v>
      </c>
      <c r="B32" s="21" t="s">
        <v>161</v>
      </c>
      <c r="C32" s="22">
        <v>58</v>
      </c>
      <c r="D32" s="23" t="s">
        <v>162</v>
      </c>
      <c r="E32" s="23"/>
      <c r="F32" s="21" t="s">
        <v>33</v>
      </c>
      <c r="G32" s="24" t="s">
        <v>163</v>
      </c>
      <c r="H32" s="25" t="s">
        <v>65</v>
      </c>
      <c r="I32" s="21" t="s">
        <v>50</v>
      </c>
      <c r="J32" s="21" t="s">
        <v>37</v>
      </c>
      <c r="K32" s="21" t="s">
        <v>38</v>
      </c>
      <c r="L32" s="35">
        <v>164850</v>
      </c>
      <c r="M32" s="36" t="s">
        <v>164</v>
      </c>
      <c r="N32" s="36" t="s">
        <v>164</v>
      </c>
      <c r="O32" s="35"/>
      <c r="P32" s="35"/>
      <c r="Q32" s="35"/>
      <c r="R32" s="35">
        <v>164850</v>
      </c>
      <c r="S32" s="28" t="s">
        <v>165</v>
      </c>
      <c r="T32" s="29" t="s">
        <v>52</v>
      </c>
      <c r="U32" s="19"/>
      <c r="V32" s="19"/>
      <c r="W32" s="19"/>
      <c r="X32" s="19"/>
      <c r="Y32" s="19"/>
      <c r="Z32" s="21" t="s">
        <v>166</v>
      </c>
      <c r="AA32" s="21" t="s">
        <v>54</v>
      </c>
      <c r="AB32" s="21"/>
      <c r="AC32" s="21"/>
      <c r="AD32" s="37">
        <v>152</v>
      </c>
      <c r="AE32" s="38">
        <v>40</v>
      </c>
      <c r="AF32" s="33">
        <f>AE32*L32</f>
        <v>6594000</v>
      </c>
      <c r="AG32" s="19"/>
      <c r="AH32" s="19"/>
      <c r="AI32" s="19"/>
      <c r="AJ32" s="34"/>
      <c r="AK32" s="34"/>
      <c r="AL32" s="34"/>
      <c r="AM32" s="34"/>
    </row>
    <row r="33" spans="1:39" s="19" customFormat="1" ht="68.25" customHeight="1" x14ac:dyDescent="0.25">
      <c r="A33" s="21">
        <v>21</v>
      </c>
      <c r="B33" s="21" t="s">
        <v>167</v>
      </c>
      <c r="C33" s="22">
        <v>60</v>
      </c>
      <c r="D33" s="23" t="s">
        <v>168</v>
      </c>
      <c r="E33" s="23"/>
      <c r="F33" s="21" t="s">
        <v>33</v>
      </c>
      <c r="G33" s="24" t="s">
        <v>169</v>
      </c>
      <c r="H33" s="25" t="s">
        <v>170</v>
      </c>
      <c r="I33" s="21" t="s">
        <v>50</v>
      </c>
      <c r="J33" s="21" t="s">
        <v>37</v>
      </c>
      <c r="K33" s="21" t="s">
        <v>38</v>
      </c>
      <c r="L33" s="35">
        <v>298200</v>
      </c>
      <c r="M33" s="36" t="s">
        <v>39</v>
      </c>
      <c r="N33" s="36" t="s">
        <v>39</v>
      </c>
      <c r="O33" s="35"/>
      <c r="P33" s="35"/>
      <c r="Q33" s="35"/>
      <c r="R33" s="35">
        <v>298200</v>
      </c>
      <c r="S33" s="28" t="s">
        <v>171</v>
      </c>
      <c r="T33" s="29" t="s">
        <v>52</v>
      </c>
      <c r="Z33" s="21" t="s">
        <v>53</v>
      </c>
      <c r="AA33" s="21" t="s">
        <v>54</v>
      </c>
      <c r="AB33" s="21"/>
      <c r="AC33" s="21"/>
      <c r="AD33" s="37">
        <v>30</v>
      </c>
      <c r="AE33" s="38">
        <v>4</v>
      </c>
      <c r="AF33" s="33">
        <f>AE33*L33</f>
        <v>1192800</v>
      </c>
      <c r="AJ33" s="34"/>
      <c r="AK33" s="34"/>
      <c r="AL33" s="34"/>
      <c r="AM33" s="34"/>
    </row>
    <row r="34" spans="1:39" s="19" customFormat="1" ht="71.25" customHeight="1" x14ac:dyDescent="0.25">
      <c r="A34" s="21">
        <v>22</v>
      </c>
      <c r="B34" s="21" t="s">
        <v>172</v>
      </c>
      <c r="C34" s="22">
        <v>63</v>
      </c>
      <c r="D34" s="23" t="s">
        <v>173</v>
      </c>
      <c r="E34" s="23"/>
      <c r="F34" s="21" t="s">
        <v>33</v>
      </c>
      <c r="G34" s="24" t="s">
        <v>174</v>
      </c>
      <c r="H34" s="25" t="s">
        <v>175</v>
      </c>
      <c r="I34" s="21" t="s">
        <v>50</v>
      </c>
      <c r="J34" s="21" t="s">
        <v>37</v>
      </c>
      <c r="K34" s="21" t="s">
        <v>38</v>
      </c>
      <c r="L34" s="35">
        <v>794850</v>
      </c>
      <c r="M34" s="36" t="s">
        <v>39</v>
      </c>
      <c r="N34" s="36" t="s">
        <v>39</v>
      </c>
      <c r="O34" s="35"/>
      <c r="P34" s="35"/>
      <c r="Q34" s="35"/>
      <c r="R34" s="35">
        <v>794850</v>
      </c>
      <c r="S34" s="28" t="s">
        <v>176</v>
      </c>
      <c r="T34" s="29" t="s">
        <v>52</v>
      </c>
      <c r="Z34" s="21" t="s">
        <v>53</v>
      </c>
      <c r="AA34" s="21" t="s">
        <v>54</v>
      </c>
      <c r="AB34" s="21"/>
      <c r="AC34" s="21"/>
      <c r="AD34" s="37">
        <v>43</v>
      </c>
      <c r="AE34" s="38">
        <v>16</v>
      </c>
      <c r="AF34" s="33">
        <f>AE34*L34</f>
        <v>12717600</v>
      </c>
    </row>
    <row r="35" spans="1:39" ht="15.75" x14ac:dyDescent="0.25">
      <c r="A35" s="54"/>
      <c r="B35" s="49"/>
      <c r="C35" s="13" t="s">
        <v>177</v>
      </c>
      <c r="D35" s="14"/>
      <c r="E35" s="14"/>
      <c r="F35" s="14"/>
      <c r="G35" s="14"/>
      <c r="H35" s="51"/>
      <c r="I35" s="15"/>
      <c r="J35" s="15"/>
      <c r="K35" s="15"/>
      <c r="L35" s="15"/>
      <c r="M35" s="16"/>
      <c r="N35" s="16"/>
      <c r="O35" s="15"/>
      <c r="P35" s="15"/>
      <c r="Q35" s="15"/>
      <c r="R35" s="17"/>
      <c r="T35" s="1"/>
      <c r="Z35" s="12"/>
      <c r="AA35" s="55"/>
      <c r="AB35" s="12"/>
      <c r="AC35" s="12"/>
      <c r="AD35" s="12"/>
      <c r="AE35" s="12"/>
      <c r="AF35" s="12"/>
    </row>
    <row r="36" spans="1:39" s="19" customFormat="1" ht="63.75" x14ac:dyDescent="0.25">
      <c r="A36" s="20">
        <v>23</v>
      </c>
      <c r="B36" s="20" t="s">
        <v>178</v>
      </c>
      <c r="C36" s="22">
        <v>67</v>
      </c>
      <c r="D36" s="39" t="s">
        <v>179</v>
      </c>
      <c r="E36" s="39"/>
      <c r="F36" s="20" t="s">
        <v>33</v>
      </c>
      <c r="G36" s="25" t="s">
        <v>180</v>
      </c>
      <c r="H36" s="25" t="s">
        <v>181</v>
      </c>
      <c r="I36" s="20" t="s">
        <v>66</v>
      </c>
      <c r="J36" s="21" t="s">
        <v>37</v>
      </c>
      <c r="K36" s="20" t="s">
        <v>38</v>
      </c>
      <c r="L36" s="40">
        <v>890000</v>
      </c>
      <c r="M36" s="41" t="s">
        <v>39</v>
      </c>
      <c r="N36" s="41" t="s">
        <v>39</v>
      </c>
      <c r="O36" s="40"/>
      <c r="P36" s="40"/>
      <c r="Q36" s="40"/>
      <c r="R36" s="40">
        <v>890000</v>
      </c>
      <c r="S36" s="42" t="s">
        <v>182</v>
      </c>
      <c r="T36" s="43" t="s">
        <v>68</v>
      </c>
      <c r="U36" s="34"/>
      <c r="V36" s="34"/>
      <c r="W36" s="34"/>
      <c r="X36" s="34"/>
      <c r="Y36" s="34"/>
      <c r="Z36" s="25" t="s">
        <v>183</v>
      </c>
      <c r="AA36" s="20" t="s">
        <v>43</v>
      </c>
      <c r="AB36" s="20"/>
      <c r="AC36" s="44"/>
      <c r="AD36" s="45">
        <v>35</v>
      </c>
      <c r="AE36" s="46">
        <v>10</v>
      </c>
      <c r="AF36" s="47">
        <f>AE36*L36</f>
        <v>8900000</v>
      </c>
      <c r="AG36" s="34"/>
      <c r="AH36" s="34"/>
      <c r="AI36" s="34"/>
      <c r="AJ36" s="34"/>
      <c r="AK36" s="34"/>
      <c r="AL36" s="34"/>
      <c r="AM36" s="34"/>
    </row>
    <row r="37" spans="1:39" s="19" customFormat="1" ht="51" x14ac:dyDescent="0.25">
      <c r="A37" s="21">
        <v>24</v>
      </c>
      <c r="B37" s="21" t="s">
        <v>184</v>
      </c>
      <c r="C37" s="22">
        <v>68</v>
      </c>
      <c r="D37" s="23" t="s">
        <v>185</v>
      </c>
      <c r="E37" s="23"/>
      <c r="F37" s="21" t="s">
        <v>33</v>
      </c>
      <c r="G37" s="24" t="s">
        <v>186</v>
      </c>
      <c r="H37" s="25" t="s">
        <v>187</v>
      </c>
      <c r="I37" s="21" t="s">
        <v>50</v>
      </c>
      <c r="J37" s="21" t="s">
        <v>37</v>
      </c>
      <c r="K37" s="21" t="s">
        <v>38</v>
      </c>
      <c r="L37" s="35">
        <v>149100</v>
      </c>
      <c r="M37" s="36" t="s">
        <v>39</v>
      </c>
      <c r="N37" s="36" t="s">
        <v>39</v>
      </c>
      <c r="O37" s="35"/>
      <c r="P37" s="35"/>
      <c r="Q37" s="35"/>
      <c r="R37" s="35">
        <v>149100</v>
      </c>
      <c r="S37" s="28" t="s">
        <v>188</v>
      </c>
      <c r="T37" s="29" t="s">
        <v>52</v>
      </c>
      <c r="Z37" s="21" t="s">
        <v>53</v>
      </c>
      <c r="AA37" s="21" t="s">
        <v>54</v>
      </c>
      <c r="AB37" s="21"/>
      <c r="AC37" s="21"/>
      <c r="AD37" s="37">
        <v>394</v>
      </c>
      <c r="AE37" s="38">
        <v>24</v>
      </c>
      <c r="AF37" s="33">
        <f>AE37*L37</f>
        <v>3578400</v>
      </c>
      <c r="AJ37" s="34"/>
      <c r="AK37" s="34"/>
      <c r="AL37" s="34"/>
      <c r="AM37" s="34"/>
    </row>
    <row r="38" spans="1:39" s="19" customFormat="1" ht="15.75" x14ac:dyDescent="0.25">
      <c r="A38" s="54"/>
      <c r="B38" s="49"/>
      <c r="C38" s="13" t="s">
        <v>189</v>
      </c>
      <c r="D38" s="14"/>
      <c r="E38" s="14"/>
      <c r="F38" s="14"/>
      <c r="G38" s="14"/>
      <c r="H38" s="51"/>
      <c r="I38" s="15"/>
      <c r="J38" s="15"/>
      <c r="K38" s="15"/>
      <c r="L38" s="15"/>
      <c r="M38" s="16"/>
      <c r="N38" s="16"/>
      <c r="O38" s="15"/>
      <c r="P38" s="15"/>
      <c r="Q38" s="15"/>
      <c r="R38" s="17"/>
      <c r="S38" s="1"/>
      <c r="T38" s="1"/>
      <c r="U38" s="1"/>
      <c r="V38" s="1"/>
      <c r="W38" s="1"/>
      <c r="X38" s="1"/>
      <c r="Y38" s="1"/>
      <c r="Z38" s="12"/>
      <c r="AA38" s="55"/>
      <c r="AB38" s="12"/>
      <c r="AC38" s="12"/>
      <c r="AD38" s="12"/>
      <c r="AE38" s="12"/>
      <c r="AF38" s="12"/>
      <c r="AG38" s="1"/>
      <c r="AH38" s="1"/>
      <c r="AI38" s="1"/>
      <c r="AJ38" s="1"/>
      <c r="AK38" s="1"/>
      <c r="AL38" s="1"/>
      <c r="AM38" s="1"/>
    </row>
    <row r="39" spans="1:39" s="19" customFormat="1" ht="89.25" x14ac:dyDescent="0.25">
      <c r="A39" s="20">
        <v>25</v>
      </c>
      <c r="B39" s="21" t="s">
        <v>190</v>
      </c>
      <c r="C39" s="22">
        <v>69</v>
      </c>
      <c r="D39" s="23" t="s">
        <v>191</v>
      </c>
      <c r="E39" s="23"/>
      <c r="F39" s="21" t="s">
        <v>33</v>
      </c>
      <c r="G39" s="24" t="s">
        <v>192</v>
      </c>
      <c r="H39" s="25" t="s">
        <v>193</v>
      </c>
      <c r="I39" s="21" t="s">
        <v>36</v>
      </c>
      <c r="J39" s="21" t="s">
        <v>37</v>
      </c>
      <c r="K39" s="21" t="s">
        <v>38</v>
      </c>
      <c r="L39" s="26">
        <v>198450</v>
      </c>
      <c r="M39" s="27" t="s">
        <v>39</v>
      </c>
      <c r="N39" s="27" t="s">
        <v>39</v>
      </c>
      <c r="O39" s="26"/>
      <c r="P39" s="26"/>
      <c r="Q39" s="26"/>
      <c r="R39" s="26">
        <v>198450</v>
      </c>
      <c r="S39" s="28" t="s">
        <v>194</v>
      </c>
      <c r="T39" s="29" t="s">
        <v>41</v>
      </c>
      <c r="Z39" s="21" t="s">
        <v>42</v>
      </c>
      <c r="AA39" s="21" t="s">
        <v>43</v>
      </c>
      <c r="AB39" s="21" t="s">
        <v>44</v>
      </c>
      <c r="AC39" s="30"/>
      <c r="AD39" s="31">
        <v>42</v>
      </c>
      <c r="AE39" s="32">
        <v>20</v>
      </c>
      <c r="AF39" s="33">
        <f>AE39*L39</f>
        <v>3969000</v>
      </c>
      <c r="AJ39" s="34"/>
      <c r="AK39" s="34"/>
      <c r="AL39" s="34"/>
      <c r="AM39" s="34"/>
    </row>
    <row r="40" spans="1:39" s="19" customFormat="1" ht="25.5" x14ac:dyDescent="0.25">
      <c r="A40" s="20">
        <v>26</v>
      </c>
      <c r="B40" s="20" t="s">
        <v>195</v>
      </c>
      <c r="C40" s="22">
        <v>72</v>
      </c>
      <c r="D40" s="39" t="s">
        <v>196</v>
      </c>
      <c r="E40" s="39"/>
      <c r="F40" s="20" t="s">
        <v>33</v>
      </c>
      <c r="G40" s="25" t="s">
        <v>197</v>
      </c>
      <c r="H40" s="25" t="s">
        <v>198</v>
      </c>
      <c r="I40" s="20" t="s">
        <v>66</v>
      </c>
      <c r="J40" s="21" t="s">
        <v>37</v>
      </c>
      <c r="K40" s="20" t="s">
        <v>38</v>
      </c>
      <c r="L40" s="40">
        <v>158000</v>
      </c>
      <c r="M40" s="41" t="s">
        <v>39</v>
      </c>
      <c r="N40" s="41" t="s">
        <v>39</v>
      </c>
      <c r="O40" s="40"/>
      <c r="P40" s="40"/>
      <c r="Q40" s="40"/>
      <c r="R40" s="40">
        <v>158000</v>
      </c>
      <c r="S40" s="42" t="s">
        <v>199</v>
      </c>
      <c r="T40" s="43" t="s">
        <v>68</v>
      </c>
      <c r="U40" s="34"/>
      <c r="V40" s="34"/>
      <c r="W40" s="34"/>
      <c r="X40" s="34"/>
      <c r="Y40" s="34"/>
      <c r="Z40" s="25" t="s">
        <v>200</v>
      </c>
      <c r="AA40" s="20" t="s">
        <v>43</v>
      </c>
      <c r="AB40" s="20"/>
      <c r="AC40" s="44"/>
      <c r="AD40" s="45">
        <v>37</v>
      </c>
      <c r="AE40" s="46">
        <v>20</v>
      </c>
      <c r="AF40" s="47">
        <f>AE40*L40</f>
        <v>3160000</v>
      </c>
      <c r="AG40" s="34"/>
      <c r="AJ40" s="34"/>
      <c r="AK40" s="34"/>
      <c r="AL40" s="34"/>
      <c r="AM40" s="34"/>
    </row>
    <row r="41" spans="1:39" s="19" customFormat="1" ht="15.75" x14ac:dyDescent="0.25">
      <c r="A41" s="54"/>
      <c r="B41" s="49"/>
      <c r="C41" s="13" t="s">
        <v>201</v>
      </c>
      <c r="D41" s="14"/>
      <c r="E41" s="14"/>
      <c r="F41" s="14"/>
      <c r="G41" s="14"/>
      <c r="H41" s="51"/>
      <c r="I41" s="15"/>
      <c r="J41" s="15"/>
      <c r="K41" s="15"/>
      <c r="L41" s="15"/>
      <c r="M41" s="16"/>
      <c r="N41" s="16"/>
      <c r="O41" s="15"/>
      <c r="P41" s="15"/>
      <c r="Q41" s="15"/>
      <c r="R41" s="17"/>
      <c r="S41" s="1"/>
      <c r="T41" s="1"/>
      <c r="U41" s="1"/>
      <c r="V41" s="1"/>
      <c r="W41" s="1"/>
      <c r="X41" s="1"/>
      <c r="Y41" s="1"/>
      <c r="Z41" s="12"/>
      <c r="AA41" s="55"/>
      <c r="AB41" s="12"/>
      <c r="AC41" s="12"/>
      <c r="AD41" s="12"/>
      <c r="AE41" s="12"/>
      <c r="AF41" s="12"/>
      <c r="AG41" s="1"/>
      <c r="AH41" s="1"/>
      <c r="AI41" s="1"/>
      <c r="AJ41" s="1"/>
      <c r="AK41" s="1"/>
      <c r="AL41" s="1"/>
      <c r="AM41" s="1"/>
    </row>
    <row r="42" spans="1:39" s="56" customFormat="1" ht="89.25" x14ac:dyDescent="0.25">
      <c r="A42" s="20">
        <v>27</v>
      </c>
      <c r="B42" s="21" t="s">
        <v>202</v>
      </c>
      <c r="C42" s="22">
        <v>78</v>
      </c>
      <c r="D42" s="23" t="s">
        <v>203</v>
      </c>
      <c r="E42" s="23"/>
      <c r="F42" s="21" t="s">
        <v>33</v>
      </c>
      <c r="G42" s="24" t="s">
        <v>204</v>
      </c>
      <c r="H42" s="25" t="s">
        <v>205</v>
      </c>
      <c r="I42" s="21" t="s">
        <v>36</v>
      </c>
      <c r="J42" s="21" t="s">
        <v>37</v>
      </c>
      <c r="K42" s="21" t="s">
        <v>38</v>
      </c>
      <c r="L42" s="26">
        <v>106050</v>
      </c>
      <c r="M42" s="27" t="s">
        <v>39</v>
      </c>
      <c r="N42" s="27" t="s">
        <v>39</v>
      </c>
      <c r="O42" s="26"/>
      <c r="P42" s="26"/>
      <c r="Q42" s="26"/>
      <c r="R42" s="26">
        <v>106050</v>
      </c>
      <c r="S42" s="28" t="s">
        <v>206</v>
      </c>
      <c r="T42" s="29" t="s">
        <v>41</v>
      </c>
      <c r="U42" s="19"/>
      <c r="V42" s="19"/>
      <c r="W42" s="19"/>
      <c r="X42" s="19"/>
      <c r="Y42" s="19"/>
      <c r="Z42" s="21" t="s">
        <v>42</v>
      </c>
      <c r="AA42" s="21" t="s">
        <v>43</v>
      </c>
      <c r="AB42" s="21" t="s">
        <v>44</v>
      </c>
      <c r="AC42" s="30"/>
      <c r="AD42" s="31">
        <v>101</v>
      </c>
      <c r="AE42" s="32">
        <v>10</v>
      </c>
      <c r="AF42" s="33">
        <f t="shared" ref="AF42:AF47" si="3">AE42*L42</f>
        <v>1060500</v>
      </c>
      <c r="AG42" s="19"/>
      <c r="AH42" s="19"/>
      <c r="AI42" s="19"/>
      <c r="AJ42" s="34"/>
      <c r="AK42" s="34"/>
      <c r="AL42" s="34"/>
      <c r="AM42" s="34"/>
    </row>
    <row r="43" spans="1:39" s="19" customFormat="1" ht="51" x14ac:dyDescent="0.25">
      <c r="A43" s="21">
        <v>28</v>
      </c>
      <c r="B43" s="21" t="s">
        <v>207</v>
      </c>
      <c r="C43" s="22">
        <v>84</v>
      </c>
      <c r="D43" s="23" t="s">
        <v>208</v>
      </c>
      <c r="E43" s="23"/>
      <c r="F43" s="21" t="s">
        <v>33</v>
      </c>
      <c r="G43" s="24" t="s">
        <v>209</v>
      </c>
      <c r="H43" s="25" t="s">
        <v>210</v>
      </c>
      <c r="I43" s="21" t="s">
        <v>50</v>
      </c>
      <c r="J43" s="21" t="s">
        <v>37</v>
      </c>
      <c r="K43" s="21" t="s">
        <v>38</v>
      </c>
      <c r="L43" s="35">
        <v>197400</v>
      </c>
      <c r="M43" s="36" t="s">
        <v>39</v>
      </c>
      <c r="N43" s="36" t="s">
        <v>39</v>
      </c>
      <c r="O43" s="35"/>
      <c r="P43" s="35"/>
      <c r="Q43" s="35"/>
      <c r="R43" s="35">
        <v>197400</v>
      </c>
      <c r="S43" s="28" t="s">
        <v>211</v>
      </c>
      <c r="T43" s="29" t="s">
        <v>52</v>
      </c>
      <c r="Z43" s="21" t="s">
        <v>53</v>
      </c>
      <c r="AA43" s="21" t="s">
        <v>54</v>
      </c>
      <c r="AB43" s="21"/>
      <c r="AC43" s="21"/>
      <c r="AD43" s="37">
        <v>43</v>
      </c>
      <c r="AE43" s="38">
        <v>10</v>
      </c>
      <c r="AF43" s="33">
        <f t="shared" si="3"/>
        <v>1974000</v>
      </c>
      <c r="AH43" s="34"/>
      <c r="AI43" s="34"/>
    </row>
    <row r="44" spans="1:39" s="19" customFormat="1" ht="63.75" customHeight="1" x14ac:dyDescent="0.25">
      <c r="A44" s="21">
        <v>29</v>
      </c>
      <c r="B44" s="21" t="s">
        <v>212</v>
      </c>
      <c r="C44" s="22">
        <v>91</v>
      </c>
      <c r="D44" s="23" t="s">
        <v>213</v>
      </c>
      <c r="E44" s="23"/>
      <c r="F44" s="21" t="s">
        <v>33</v>
      </c>
      <c r="G44" s="24" t="s">
        <v>214</v>
      </c>
      <c r="H44" s="25" t="s">
        <v>215</v>
      </c>
      <c r="I44" s="21" t="s">
        <v>50</v>
      </c>
      <c r="J44" s="21" t="s">
        <v>37</v>
      </c>
      <c r="K44" s="21" t="s">
        <v>38</v>
      </c>
      <c r="L44" s="35">
        <v>855750</v>
      </c>
      <c r="M44" s="36" t="s">
        <v>164</v>
      </c>
      <c r="N44" s="36" t="s">
        <v>164</v>
      </c>
      <c r="O44" s="35"/>
      <c r="P44" s="35"/>
      <c r="Q44" s="35"/>
      <c r="R44" s="35">
        <v>855750</v>
      </c>
      <c r="S44" s="28" t="s">
        <v>216</v>
      </c>
      <c r="T44" s="29" t="s">
        <v>52</v>
      </c>
      <c r="Z44" s="21" t="s">
        <v>166</v>
      </c>
      <c r="AA44" s="21" t="s">
        <v>54</v>
      </c>
      <c r="AB44" s="21" t="s">
        <v>217</v>
      </c>
      <c r="AC44" s="21"/>
      <c r="AD44" s="37">
        <v>69</v>
      </c>
      <c r="AE44" s="38">
        <v>24</v>
      </c>
      <c r="AF44" s="33">
        <f t="shared" si="3"/>
        <v>20538000</v>
      </c>
    </row>
    <row r="45" spans="1:39" s="19" customFormat="1" ht="89.25" x14ac:dyDescent="0.25">
      <c r="A45" s="20">
        <v>30</v>
      </c>
      <c r="B45" s="21" t="s">
        <v>218</v>
      </c>
      <c r="C45" s="22">
        <v>92</v>
      </c>
      <c r="D45" s="23" t="s">
        <v>219</v>
      </c>
      <c r="E45" s="23"/>
      <c r="F45" s="21" t="s">
        <v>47</v>
      </c>
      <c r="G45" s="24" t="s">
        <v>220</v>
      </c>
      <c r="H45" s="25" t="s">
        <v>221</v>
      </c>
      <c r="I45" s="21" t="s">
        <v>36</v>
      </c>
      <c r="J45" s="21" t="s">
        <v>37</v>
      </c>
      <c r="K45" s="21" t="s">
        <v>38</v>
      </c>
      <c r="L45" s="26">
        <v>624750</v>
      </c>
      <c r="M45" s="27" t="s">
        <v>39</v>
      </c>
      <c r="N45" s="27" t="s">
        <v>39</v>
      </c>
      <c r="O45" s="26"/>
      <c r="P45" s="26"/>
      <c r="Q45" s="26"/>
      <c r="R45" s="26">
        <v>624750</v>
      </c>
      <c r="S45" s="28" t="s">
        <v>222</v>
      </c>
      <c r="T45" s="29" t="s">
        <v>41</v>
      </c>
      <c r="Z45" s="21" t="s">
        <v>42</v>
      </c>
      <c r="AA45" s="21" t="s">
        <v>43</v>
      </c>
      <c r="AB45" s="21" t="s">
        <v>81</v>
      </c>
      <c r="AC45" s="30"/>
      <c r="AD45" s="31">
        <v>101</v>
      </c>
      <c r="AE45" s="32">
        <v>10</v>
      </c>
      <c r="AF45" s="33">
        <f t="shared" si="3"/>
        <v>6247500</v>
      </c>
    </row>
    <row r="46" spans="1:39" s="56" customFormat="1" ht="48.75" customHeight="1" x14ac:dyDescent="0.25">
      <c r="A46" s="20">
        <v>31</v>
      </c>
      <c r="B46" s="20" t="s">
        <v>223</v>
      </c>
      <c r="C46" s="22">
        <v>96</v>
      </c>
      <c r="D46" s="39" t="s">
        <v>224</v>
      </c>
      <c r="E46" s="39"/>
      <c r="F46" s="20" t="s">
        <v>33</v>
      </c>
      <c r="G46" s="25" t="s">
        <v>225</v>
      </c>
      <c r="H46" s="25" t="s">
        <v>226</v>
      </c>
      <c r="I46" s="20" t="s">
        <v>66</v>
      </c>
      <c r="J46" s="21" t="s">
        <v>37</v>
      </c>
      <c r="K46" s="20" t="s">
        <v>38</v>
      </c>
      <c r="L46" s="40">
        <v>94000</v>
      </c>
      <c r="M46" s="41" t="s">
        <v>39</v>
      </c>
      <c r="N46" s="41" t="s">
        <v>39</v>
      </c>
      <c r="O46" s="40"/>
      <c r="P46" s="40"/>
      <c r="Q46" s="40"/>
      <c r="R46" s="40">
        <v>94000</v>
      </c>
      <c r="S46" s="42" t="s">
        <v>227</v>
      </c>
      <c r="T46" s="43" t="s">
        <v>68</v>
      </c>
      <c r="U46" s="34"/>
      <c r="V46" s="34"/>
      <c r="W46" s="34"/>
      <c r="X46" s="34"/>
      <c r="Y46" s="34"/>
      <c r="Z46" s="25" t="s">
        <v>228</v>
      </c>
      <c r="AA46" s="20" t="s">
        <v>43</v>
      </c>
      <c r="AB46" s="20"/>
      <c r="AC46" s="44"/>
      <c r="AD46" s="45">
        <v>78</v>
      </c>
      <c r="AE46" s="46">
        <v>10</v>
      </c>
      <c r="AF46" s="47">
        <f t="shared" si="3"/>
        <v>940000</v>
      </c>
      <c r="AG46" s="34"/>
      <c r="AH46" s="19"/>
      <c r="AI46" s="19"/>
      <c r="AJ46" s="34"/>
      <c r="AK46" s="34"/>
      <c r="AL46" s="34"/>
      <c r="AM46" s="34"/>
    </row>
    <row r="47" spans="1:39" s="19" customFormat="1" ht="49.5" customHeight="1" x14ac:dyDescent="0.25">
      <c r="A47" s="20">
        <v>32</v>
      </c>
      <c r="B47" s="20" t="s">
        <v>229</v>
      </c>
      <c r="C47" s="22">
        <v>97</v>
      </c>
      <c r="D47" s="39" t="s">
        <v>230</v>
      </c>
      <c r="E47" s="39"/>
      <c r="F47" s="20" t="s">
        <v>33</v>
      </c>
      <c r="G47" s="25" t="s">
        <v>231</v>
      </c>
      <c r="H47" s="25" t="s">
        <v>232</v>
      </c>
      <c r="I47" s="20" t="s">
        <v>66</v>
      </c>
      <c r="J47" s="21" t="s">
        <v>37</v>
      </c>
      <c r="K47" s="20" t="s">
        <v>38</v>
      </c>
      <c r="L47" s="40">
        <v>210000</v>
      </c>
      <c r="M47" s="41" t="s">
        <v>39</v>
      </c>
      <c r="N47" s="41" t="s">
        <v>39</v>
      </c>
      <c r="O47" s="40"/>
      <c r="P47" s="40"/>
      <c r="Q47" s="40"/>
      <c r="R47" s="40">
        <v>210000</v>
      </c>
      <c r="S47" s="42" t="s">
        <v>233</v>
      </c>
      <c r="T47" s="43" t="s">
        <v>68</v>
      </c>
      <c r="U47" s="34"/>
      <c r="V47" s="34"/>
      <c r="W47" s="34"/>
      <c r="X47" s="34"/>
      <c r="Y47" s="34"/>
      <c r="Z47" s="25" t="s">
        <v>234</v>
      </c>
      <c r="AA47" s="20" t="s">
        <v>43</v>
      </c>
      <c r="AB47" s="20"/>
      <c r="AC47" s="44"/>
      <c r="AD47" s="45">
        <v>1282</v>
      </c>
      <c r="AE47" s="46">
        <v>40</v>
      </c>
      <c r="AF47" s="47">
        <f t="shared" si="3"/>
        <v>8400000</v>
      </c>
      <c r="AG47" s="34"/>
      <c r="AJ47" s="34"/>
      <c r="AK47" s="34"/>
      <c r="AL47" s="34"/>
      <c r="AM47" s="34"/>
    </row>
    <row r="48" spans="1:39" s="19" customFormat="1" ht="15.75" x14ac:dyDescent="0.25">
      <c r="A48" s="57"/>
      <c r="B48" s="49"/>
      <c r="C48" s="13" t="s">
        <v>235</v>
      </c>
      <c r="D48" s="58"/>
      <c r="E48" s="58"/>
      <c r="F48" s="58"/>
      <c r="G48" s="58"/>
      <c r="H48" s="51"/>
      <c r="I48" s="59"/>
      <c r="J48" s="59"/>
      <c r="K48" s="59"/>
      <c r="L48" s="59"/>
      <c r="M48" s="16"/>
      <c r="N48" s="16"/>
      <c r="O48" s="59"/>
      <c r="P48" s="59"/>
      <c r="Q48" s="59"/>
      <c r="R48" s="60"/>
      <c r="S48" s="56"/>
      <c r="T48" s="56"/>
      <c r="U48" s="56"/>
      <c r="V48" s="56"/>
      <c r="W48" s="56"/>
      <c r="X48" s="56"/>
      <c r="Y48" s="56"/>
      <c r="Z48" s="61"/>
      <c r="AA48" s="62"/>
      <c r="AB48" s="61"/>
      <c r="AC48" s="61"/>
      <c r="AD48" s="61"/>
      <c r="AE48" s="61"/>
      <c r="AF48" s="61"/>
      <c r="AG48" s="56"/>
      <c r="AH48" s="56"/>
      <c r="AI48" s="56"/>
      <c r="AJ48" s="56"/>
      <c r="AK48" s="56"/>
      <c r="AL48" s="56"/>
      <c r="AM48" s="56"/>
    </row>
    <row r="49" spans="1:39" s="19" customFormat="1" ht="89.25" x14ac:dyDescent="0.25">
      <c r="A49" s="20">
        <v>33</v>
      </c>
      <c r="B49" s="21" t="s">
        <v>236</v>
      </c>
      <c r="C49" s="22">
        <v>102</v>
      </c>
      <c r="D49" s="23" t="s">
        <v>237</v>
      </c>
      <c r="E49" s="23"/>
      <c r="F49" s="21" t="s">
        <v>90</v>
      </c>
      <c r="G49" s="24" t="s">
        <v>238</v>
      </c>
      <c r="H49" s="25" t="s">
        <v>239</v>
      </c>
      <c r="I49" s="21" t="s">
        <v>36</v>
      </c>
      <c r="J49" s="21" t="s">
        <v>37</v>
      </c>
      <c r="K49" s="21" t="s">
        <v>38</v>
      </c>
      <c r="L49" s="26">
        <v>315000</v>
      </c>
      <c r="M49" s="27" t="s">
        <v>39</v>
      </c>
      <c r="N49" s="27" t="s">
        <v>39</v>
      </c>
      <c r="O49" s="26"/>
      <c r="P49" s="26"/>
      <c r="Q49" s="26"/>
      <c r="R49" s="26">
        <v>315000</v>
      </c>
      <c r="S49" s="28" t="s">
        <v>240</v>
      </c>
      <c r="T49" s="29" t="s">
        <v>41</v>
      </c>
      <c r="Z49" s="21" t="s">
        <v>42</v>
      </c>
      <c r="AA49" s="21" t="s">
        <v>43</v>
      </c>
      <c r="AB49" s="21" t="s">
        <v>44</v>
      </c>
      <c r="AC49" s="30"/>
      <c r="AD49" s="31">
        <v>66</v>
      </c>
      <c r="AE49" s="32">
        <v>20</v>
      </c>
      <c r="AF49" s="33">
        <f>AE49*L49</f>
        <v>6300000</v>
      </c>
      <c r="AJ49" s="34"/>
      <c r="AK49" s="34"/>
      <c r="AL49" s="34"/>
      <c r="AM49" s="34"/>
    </row>
    <row r="50" spans="1:39" s="19" customFormat="1" ht="63.75" x14ac:dyDescent="0.25">
      <c r="A50" s="20">
        <v>34</v>
      </c>
      <c r="B50" s="20" t="s">
        <v>241</v>
      </c>
      <c r="C50" s="22">
        <v>106</v>
      </c>
      <c r="D50" s="39" t="s">
        <v>242</v>
      </c>
      <c r="E50" s="39"/>
      <c r="F50" s="20" t="s">
        <v>33</v>
      </c>
      <c r="G50" s="25" t="s">
        <v>243</v>
      </c>
      <c r="H50" s="25" t="s">
        <v>244</v>
      </c>
      <c r="I50" s="20" t="s">
        <v>66</v>
      </c>
      <c r="J50" s="21" t="s">
        <v>37</v>
      </c>
      <c r="K50" s="20" t="s">
        <v>38</v>
      </c>
      <c r="L50" s="40">
        <v>470000</v>
      </c>
      <c r="M50" s="41" t="s">
        <v>39</v>
      </c>
      <c r="N50" s="41" t="s">
        <v>39</v>
      </c>
      <c r="O50" s="40"/>
      <c r="P50" s="40"/>
      <c r="Q50" s="40"/>
      <c r="R50" s="40">
        <v>470000</v>
      </c>
      <c r="S50" s="42" t="s">
        <v>245</v>
      </c>
      <c r="T50" s="43" t="s">
        <v>68</v>
      </c>
      <c r="U50" s="34"/>
      <c r="V50" s="34"/>
      <c r="W50" s="34"/>
      <c r="X50" s="34"/>
      <c r="Y50" s="34"/>
      <c r="Z50" s="25" t="s">
        <v>228</v>
      </c>
      <c r="AA50" s="20" t="s">
        <v>43</v>
      </c>
      <c r="AB50" s="20"/>
      <c r="AC50" s="44"/>
      <c r="AD50" s="45">
        <v>591</v>
      </c>
      <c r="AE50" s="46">
        <v>40</v>
      </c>
      <c r="AF50" s="47">
        <f>AE50*L50</f>
        <v>18800000</v>
      </c>
      <c r="AG50" s="34"/>
      <c r="AJ50" s="34"/>
      <c r="AK50" s="34"/>
      <c r="AL50" s="34"/>
      <c r="AM50" s="34"/>
    </row>
    <row r="51" spans="1:39" s="19" customFormat="1" ht="89.25" x14ac:dyDescent="0.25">
      <c r="A51" s="20">
        <v>35</v>
      </c>
      <c r="B51" s="21" t="s">
        <v>246</v>
      </c>
      <c r="C51" s="22">
        <v>109</v>
      </c>
      <c r="D51" s="23" t="s">
        <v>247</v>
      </c>
      <c r="E51" s="23"/>
      <c r="F51" s="21" t="s">
        <v>47</v>
      </c>
      <c r="G51" s="24" t="s">
        <v>248</v>
      </c>
      <c r="H51" s="25" t="s">
        <v>249</v>
      </c>
      <c r="I51" s="21" t="s">
        <v>36</v>
      </c>
      <c r="J51" s="21" t="s">
        <v>37</v>
      </c>
      <c r="K51" s="21" t="s">
        <v>38</v>
      </c>
      <c r="L51" s="26">
        <v>315000</v>
      </c>
      <c r="M51" s="27" t="s">
        <v>39</v>
      </c>
      <c r="N51" s="27" t="s">
        <v>39</v>
      </c>
      <c r="O51" s="26"/>
      <c r="P51" s="26"/>
      <c r="Q51" s="26"/>
      <c r="R51" s="26">
        <v>315000</v>
      </c>
      <c r="S51" s="28" t="s">
        <v>250</v>
      </c>
      <c r="T51" s="29" t="s">
        <v>41</v>
      </c>
      <c r="Z51" s="21" t="s">
        <v>42</v>
      </c>
      <c r="AA51" s="21" t="s">
        <v>43</v>
      </c>
      <c r="AB51" s="21" t="s">
        <v>81</v>
      </c>
      <c r="AC51" s="30"/>
      <c r="AD51" s="31">
        <v>87</v>
      </c>
      <c r="AE51" s="32">
        <v>12</v>
      </c>
      <c r="AF51" s="33">
        <f>AE51*L51</f>
        <v>3780000</v>
      </c>
    </row>
    <row r="52" spans="1:39" s="19" customFormat="1" ht="15.75" x14ac:dyDescent="0.25">
      <c r="A52" s="57"/>
      <c r="B52" s="49"/>
      <c r="C52" s="13" t="s">
        <v>251</v>
      </c>
      <c r="D52" s="58"/>
      <c r="E52" s="58"/>
      <c r="F52" s="58"/>
      <c r="G52" s="58"/>
      <c r="H52" s="51"/>
      <c r="I52" s="59"/>
      <c r="J52" s="59"/>
      <c r="K52" s="59"/>
      <c r="L52" s="59"/>
      <c r="M52" s="16"/>
      <c r="N52" s="16"/>
      <c r="O52" s="59"/>
      <c r="P52" s="59"/>
      <c r="Q52" s="59"/>
      <c r="R52" s="60"/>
      <c r="S52" s="56"/>
      <c r="T52" s="56"/>
      <c r="U52" s="56"/>
      <c r="V52" s="56"/>
      <c r="W52" s="56"/>
      <c r="X52" s="56"/>
      <c r="Y52" s="56"/>
      <c r="Z52" s="61"/>
      <c r="AA52" s="62"/>
      <c r="AB52" s="61"/>
      <c r="AC52" s="61"/>
      <c r="AD52" s="61"/>
      <c r="AE52" s="61"/>
      <c r="AF52" s="61"/>
      <c r="AG52" s="56"/>
      <c r="AH52" s="56"/>
      <c r="AI52" s="56"/>
      <c r="AJ52" s="56"/>
      <c r="AK52" s="56"/>
      <c r="AL52" s="56"/>
      <c r="AM52" s="56"/>
    </row>
    <row r="53" spans="1:39" s="56" customFormat="1" ht="67.5" customHeight="1" x14ac:dyDescent="0.25">
      <c r="A53" s="21">
        <v>36</v>
      </c>
      <c r="B53" s="21" t="s">
        <v>252</v>
      </c>
      <c r="C53" s="22">
        <v>116</v>
      </c>
      <c r="D53" s="23" t="s">
        <v>253</v>
      </c>
      <c r="E53" s="23"/>
      <c r="F53" s="21" t="s">
        <v>90</v>
      </c>
      <c r="G53" s="24" t="s">
        <v>254</v>
      </c>
      <c r="H53" s="25" t="s">
        <v>255</v>
      </c>
      <c r="I53" s="21" t="s">
        <v>50</v>
      </c>
      <c r="J53" s="21" t="s">
        <v>37</v>
      </c>
      <c r="K53" s="21" t="s">
        <v>38</v>
      </c>
      <c r="L53" s="35">
        <v>379050</v>
      </c>
      <c r="M53" s="36" t="s">
        <v>39</v>
      </c>
      <c r="N53" s="36" t="s">
        <v>39</v>
      </c>
      <c r="O53" s="35"/>
      <c r="P53" s="35"/>
      <c r="Q53" s="35"/>
      <c r="R53" s="35">
        <v>379050</v>
      </c>
      <c r="S53" s="28" t="s">
        <v>256</v>
      </c>
      <c r="T53" s="29" t="s">
        <v>52</v>
      </c>
      <c r="U53" s="19"/>
      <c r="V53" s="19"/>
      <c r="W53" s="19"/>
      <c r="X53" s="19"/>
      <c r="Y53" s="19"/>
      <c r="Z53" s="21" t="s">
        <v>53</v>
      </c>
      <c r="AA53" s="21" t="s">
        <v>54</v>
      </c>
      <c r="AB53" s="21" t="s">
        <v>257</v>
      </c>
      <c r="AC53" s="21" t="s">
        <v>258</v>
      </c>
      <c r="AD53" s="37">
        <v>668</v>
      </c>
      <c r="AE53" s="38">
        <v>12</v>
      </c>
      <c r="AF53" s="33">
        <f t="shared" ref="AF53:AF58" si="4">AE53*L53</f>
        <v>4548600</v>
      </c>
      <c r="AG53" s="19"/>
      <c r="AH53" s="34"/>
      <c r="AI53" s="34"/>
      <c r="AJ53" s="34"/>
      <c r="AK53" s="34"/>
      <c r="AL53" s="34"/>
      <c r="AM53" s="34"/>
    </row>
    <row r="54" spans="1:39" s="19" customFormat="1" ht="78.75" customHeight="1" x14ac:dyDescent="0.25">
      <c r="A54" s="21">
        <v>37</v>
      </c>
      <c r="B54" s="21" t="s">
        <v>259</v>
      </c>
      <c r="C54" s="22">
        <v>117</v>
      </c>
      <c r="D54" s="23" t="s">
        <v>260</v>
      </c>
      <c r="E54" s="23"/>
      <c r="F54" s="21" t="s">
        <v>47</v>
      </c>
      <c r="G54" s="24" t="s">
        <v>261</v>
      </c>
      <c r="H54" s="25" t="s">
        <v>262</v>
      </c>
      <c r="I54" s="21" t="s">
        <v>50</v>
      </c>
      <c r="J54" s="21" t="s">
        <v>37</v>
      </c>
      <c r="K54" s="21" t="s">
        <v>38</v>
      </c>
      <c r="L54" s="35">
        <v>191100</v>
      </c>
      <c r="M54" s="36" t="s">
        <v>39</v>
      </c>
      <c r="N54" s="36" t="s">
        <v>39</v>
      </c>
      <c r="O54" s="35"/>
      <c r="P54" s="35"/>
      <c r="Q54" s="35"/>
      <c r="R54" s="35">
        <v>191100</v>
      </c>
      <c r="S54" s="28" t="s">
        <v>263</v>
      </c>
      <c r="T54" s="29" t="s">
        <v>52</v>
      </c>
      <c r="Z54" s="21" t="s">
        <v>53</v>
      </c>
      <c r="AA54" s="21" t="s">
        <v>54</v>
      </c>
      <c r="AB54" s="21" t="s">
        <v>55</v>
      </c>
      <c r="AC54" s="21" t="s">
        <v>264</v>
      </c>
      <c r="AD54" s="37">
        <v>52</v>
      </c>
      <c r="AE54" s="38">
        <v>12</v>
      </c>
      <c r="AF54" s="33">
        <f t="shared" si="4"/>
        <v>2293200</v>
      </c>
    </row>
    <row r="55" spans="1:39" s="19" customFormat="1" ht="51" x14ac:dyDescent="0.25">
      <c r="A55" s="21">
        <v>38</v>
      </c>
      <c r="B55" s="21" t="s">
        <v>265</v>
      </c>
      <c r="C55" s="22">
        <v>118</v>
      </c>
      <c r="D55" s="23" t="s">
        <v>266</v>
      </c>
      <c r="E55" s="23"/>
      <c r="F55" s="21" t="s">
        <v>47</v>
      </c>
      <c r="G55" s="24" t="s">
        <v>267</v>
      </c>
      <c r="H55" s="25" t="s">
        <v>268</v>
      </c>
      <c r="I55" s="21" t="s">
        <v>121</v>
      </c>
      <c r="J55" s="21" t="s">
        <v>37</v>
      </c>
      <c r="K55" s="21" t="s">
        <v>38</v>
      </c>
      <c r="L55" s="26">
        <v>949200</v>
      </c>
      <c r="M55" s="27" t="s">
        <v>39</v>
      </c>
      <c r="N55" s="27" t="s">
        <v>39</v>
      </c>
      <c r="O55" s="26"/>
      <c r="P55" s="26"/>
      <c r="Q55" s="26"/>
      <c r="R55" s="26">
        <v>949200</v>
      </c>
      <c r="S55" s="28" t="s">
        <v>269</v>
      </c>
      <c r="T55" s="52" t="s">
        <v>123</v>
      </c>
      <c r="U55" s="53"/>
      <c r="V55" s="53"/>
      <c r="W55" s="53"/>
      <c r="X55" s="53"/>
      <c r="Y55" s="53"/>
      <c r="Z55" s="24" t="s">
        <v>138</v>
      </c>
      <c r="AA55" s="21" t="s">
        <v>43</v>
      </c>
      <c r="AB55" s="21" t="s">
        <v>125</v>
      </c>
      <c r="AC55" s="21" t="s">
        <v>126</v>
      </c>
      <c r="AD55" s="31">
        <v>76</v>
      </c>
      <c r="AE55" s="32">
        <v>20</v>
      </c>
      <c r="AF55" s="26">
        <f t="shared" si="4"/>
        <v>18984000</v>
      </c>
      <c r="AG55" s="53"/>
    </row>
    <row r="56" spans="1:39" s="19" customFormat="1" ht="89.25" x14ac:dyDescent="0.25">
      <c r="A56" s="20">
        <v>39</v>
      </c>
      <c r="B56" s="21" t="s">
        <v>270</v>
      </c>
      <c r="C56" s="22">
        <v>119</v>
      </c>
      <c r="D56" s="23" t="s">
        <v>271</v>
      </c>
      <c r="E56" s="23"/>
      <c r="F56" s="21" t="s">
        <v>33</v>
      </c>
      <c r="G56" s="24" t="s">
        <v>272</v>
      </c>
      <c r="H56" s="25" t="s">
        <v>273</v>
      </c>
      <c r="I56" s="21" t="s">
        <v>36</v>
      </c>
      <c r="J56" s="21" t="s">
        <v>37</v>
      </c>
      <c r="K56" s="21" t="s">
        <v>38</v>
      </c>
      <c r="L56" s="26">
        <v>168000</v>
      </c>
      <c r="M56" s="27" t="s">
        <v>39</v>
      </c>
      <c r="N56" s="27" t="s">
        <v>39</v>
      </c>
      <c r="O56" s="26"/>
      <c r="P56" s="26"/>
      <c r="Q56" s="26"/>
      <c r="R56" s="26">
        <v>168000</v>
      </c>
      <c r="S56" s="28" t="s">
        <v>274</v>
      </c>
      <c r="T56" s="29" t="s">
        <v>41</v>
      </c>
      <c r="Z56" s="21" t="s">
        <v>42</v>
      </c>
      <c r="AA56" s="21" t="s">
        <v>275</v>
      </c>
      <c r="AB56" s="21" t="s">
        <v>44</v>
      </c>
      <c r="AC56" s="30"/>
      <c r="AD56" s="31">
        <v>46</v>
      </c>
      <c r="AE56" s="32">
        <v>12</v>
      </c>
      <c r="AF56" s="33">
        <f t="shared" si="4"/>
        <v>2016000</v>
      </c>
      <c r="AJ56" s="34"/>
      <c r="AK56" s="34"/>
      <c r="AL56" s="34"/>
      <c r="AM56" s="34"/>
    </row>
    <row r="57" spans="1:39" s="19" customFormat="1" ht="51" x14ac:dyDescent="0.25">
      <c r="A57" s="21">
        <v>40</v>
      </c>
      <c r="B57" s="21" t="s">
        <v>276</v>
      </c>
      <c r="C57" s="22">
        <v>120</v>
      </c>
      <c r="D57" s="23" t="s">
        <v>277</v>
      </c>
      <c r="E57" s="23"/>
      <c r="F57" s="21" t="s">
        <v>47</v>
      </c>
      <c r="G57" s="24" t="s">
        <v>278</v>
      </c>
      <c r="H57" s="25" t="s">
        <v>279</v>
      </c>
      <c r="I57" s="21" t="s">
        <v>121</v>
      </c>
      <c r="J57" s="21" t="s">
        <v>37</v>
      </c>
      <c r="K57" s="21" t="s">
        <v>38</v>
      </c>
      <c r="L57" s="26">
        <v>605850</v>
      </c>
      <c r="M57" s="27" t="s">
        <v>39</v>
      </c>
      <c r="N57" s="27" t="s">
        <v>39</v>
      </c>
      <c r="O57" s="26"/>
      <c r="P57" s="26"/>
      <c r="Q57" s="26"/>
      <c r="R57" s="26">
        <v>605850</v>
      </c>
      <c r="S57" s="28" t="s">
        <v>280</v>
      </c>
      <c r="T57" s="52" t="s">
        <v>123</v>
      </c>
      <c r="U57" s="53"/>
      <c r="V57" s="53"/>
      <c r="W57" s="53"/>
      <c r="X57" s="53"/>
      <c r="Y57" s="53"/>
      <c r="Z57" s="24" t="s">
        <v>281</v>
      </c>
      <c r="AA57" s="21" t="s">
        <v>43</v>
      </c>
      <c r="AB57" s="21" t="s">
        <v>125</v>
      </c>
      <c r="AC57" s="21" t="s">
        <v>282</v>
      </c>
      <c r="AD57" s="31">
        <v>36</v>
      </c>
      <c r="AE57" s="32">
        <v>12</v>
      </c>
      <c r="AF57" s="26">
        <f t="shared" si="4"/>
        <v>7270200</v>
      </c>
      <c r="AG57" s="53"/>
    </row>
    <row r="58" spans="1:39" s="19" customFormat="1" ht="89.25" x14ac:dyDescent="0.25">
      <c r="A58" s="20">
        <v>41</v>
      </c>
      <c r="B58" s="21" t="s">
        <v>283</v>
      </c>
      <c r="C58" s="22">
        <v>124</v>
      </c>
      <c r="D58" s="23" t="s">
        <v>284</v>
      </c>
      <c r="E58" s="23"/>
      <c r="F58" s="21" t="s">
        <v>33</v>
      </c>
      <c r="G58" s="24" t="s">
        <v>285</v>
      </c>
      <c r="H58" s="25" t="s">
        <v>286</v>
      </c>
      <c r="I58" s="21" t="s">
        <v>36</v>
      </c>
      <c r="J58" s="21" t="s">
        <v>37</v>
      </c>
      <c r="K58" s="21" t="s">
        <v>38</v>
      </c>
      <c r="L58" s="26">
        <v>150150</v>
      </c>
      <c r="M58" s="27" t="s">
        <v>39</v>
      </c>
      <c r="N58" s="27" t="s">
        <v>39</v>
      </c>
      <c r="O58" s="26"/>
      <c r="P58" s="26"/>
      <c r="Q58" s="26"/>
      <c r="R58" s="26">
        <v>150150</v>
      </c>
      <c r="S58" s="28" t="s">
        <v>287</v>
      </c>
      <c r="T58" s="29" t="s">
        <v>41</v>
      </c>
      <c r="Z58" s="21" t="s">
        <v>42</v>
      </c>
      <c r="AA58" s="21" t="s">
        <v>43</v>
      </c>
      <c r="AB58" s="21" t="s">
        <v>44</v>
      </c>
      <c r="AC58" s="30"/>
      <c r="AD58" s="31">
        <v>40</v>
      </c>
      <c r="AE58" s="32">
        <v>20</v>
      </c>
      <c r="AF58" s="33">
        <f t="shared" si="4"/>
        <v>3003000</v>
      </c>
    </row>
    <row r="59" spans="1:39" s="56" customFormat="1" ht="15.75" x14ac:dyDescent="0.25">
      <c r="A59" s="57"/>
      <c r="B59" s="49"/>
      <c r="C59" s="13" t="s">
        <v>288</v>
      </c>
      <c r="D59" s="58"/>
      <c r="E59" s="58"/>
      <c r="F59" s="58"/>
      <c r="G59" s="58"/>
      <c r="H59" s="51"/>
      <c r="I59" s="59"/>
      <c r="J59" s="59"/>
      <c r="K59" s="59"/>
      <c r="L59" s="59"/>
      <c r="M59" s="16"/>
      <c r="N59" s="16"/>
      <c r="O59" s="59"/>
      <c r="P59" s="59"/>
      <c r="Q59" s="59"/>
      <c r="R59" s="60"/>
      <c r="Z59" s="61"/>
      <c r="AA59" s="62"/>
      <c r="AB59" s="61"/>
      <c r="AC59" s="61"/>
      <c r="AD59" s="61"/>
      <c r="AE59" s="61"/>
      <c r="AF59" s="61"/>
    </row>
    <row r="60" spans="1:39" s="19" customFormat="1" ht="89.25" x14ac:dyDescent="0.25">
      <c r="A60" s="20">
        <v>42</v>
      </c>
      <c r="B60" s="21" t="s">
        <v>289</v>
      </c>
      <c r="C60" s="22">
        <v>130</v>
      </c>
      <c r="D60" s="23" t="s">
        <v>290</v>
      </c>
      <c r="E60" s="23"/>
      <c r="F60" s="21" t="s">
        <v>33</v>
      </c>
      <c r="G60" s="24" t="s">
        <v>291</v>
      </c>
      <c r="H60" s="25" t="s">
        <v>292</v>
      </c>
      <c r="I60" s="21" t="s">
        <v>36</v>
      </c>
      <c r="J60" s="21" t="s">
        <v>37</v>
      </c>
      <c r="K60" s="21" t="s">
        <v>38</v>
      </c>
      <c r="L60" s="26">
        <v>136500</v>
      </c>
      <c r="M60" s="27" t="s">
        <v>39</v>
      </c>
      <c r="N60" s="27" t="s">
        <v>39</v>
      </c>
      <c r="O60" s="26"/>
      <c r="P60" s="26"/>
      <c r="Q60" s="26"/>
      <c r="R60" s="26">
        <v>136500</v>
      </c>
      <c r="S60" s="28" t="s">
        <v>293</v>
      </c>
      <c r="T60" s="29" t="s">
        <v>41</v>
      </c>
      <c r="Z60" s="21" t="s">
        <v>42</v>
      </c>
      <c r="AA60" s="21" t="s">
        <v>43</v>
      </c>
      <c r="AB60" s="21" t="s">
        <v>44</v>
      </c>
      <c r="AC60" s="30"/>
      <c r="AD60" s="31">
        <v>58</v>
      </c>
      <c r="AE60" s="32">
        <v>10</v>
      </c>
      <c r="AF60" s="33">
        <f>AE60*L60</f>
        <v>1365000</v>
      </c>
      <c r="AJ60" s="34"/>
      <c r="AK60" s="34"/>
      <c r="AL60" s="34"/>
      <c r="AM60" s="34"/>
    </row>
    <row r="61" spans="1:39" s="34" customFormat="1" ht="51" x14ac:dyDescent="0.25">
      <c r="A61" s="21">
        <v>43</v>
      </c>
      <c r="B61" s="21" t="s">
        <v>294</v>
      </c>
      <c r="C61" s="22">
        <v>131</v>
      </c>
      <c r="D61" s="23" t="s">
        <v>295</v>
      </c>
      <c r="E61" s="23"/>
      <c r="F61" s="21" t="s">
        <v>47</v>
      </c>
      <c r="G61" s="24" t="s">
        <v>296</v>
      </c>
      <c r="H61" s="25" t="s">
        <v>297</v>
      </c>
      <c r="I61" s="21" t="s">
        <v>50</v>
      </c>
      <c r="J61" s="21" t="s">
        <v>37</v>
      </c>
      <c r="K61" s="21" t="s">
        <v>38</v>
      </c>
      <c r="L61" s="35">
        <v>684600</v>
      </c>
      <c r="M61" s="36" t="s">
        <v>39</v>
      </c>
      <c r="N61" s="36" t="s">
        <v>39</v>
      </c>
      <c r="O61" s="35"/>
      <c r="P61" s="35"/>
      <c r="Q61" s="35"/>
      <c r="R61" s="35">
        <v>684600</v>
      </c>
      <c r="S61" s="28" t="s">
        <v>298</v>
      </c>
      <c r="T61" s="29" t="s">
        <v>52</v>
      </c>
      <c r="U61" s="19"/>
      <c r="V61" s="19"/>
      <c r="W61" s="19"/>
      <c r="X61" s="19"/>
      <c r="Y61" s="19"/>
      <c r="Z61" s="21" t="s">
        <v>53</v>
      </c>
      <c r="AA61" s="21" t="s">
        <v>54</v>
      </c>
      <c r="AB61" s="21" t="s">
        <v>55</v>
      </c>
      <c r="AC61" s="21" t="s">
        <v>264</v>
      </c>
      <c r="AD61" s="37">
        <v>289</v>
      </c>
      <c r="AE61" s="38">
        <v>12</v>
      </c>
      <c r="AF61" s="33">
        <f>AE61*L61</f>
        <v>8215200</v>
      </c>
      <c r="AG61" s="19"/>
      <c r="AH61" s="19"/>
      <c r="AI61" s="19"/>
      <c r="AJ61" s="19"/>
      <c r="AK61" s="19"/>
      <c r="AL61" s="19"/>
      <c r="AM61" s="19"/>
    </row>
    <row r="62" spans="1:39" s="56" customFormat="1" ht="89.25" x14ac:dyDescent="0.25">
      <c r="A62" s="20">
        <v>44</v>
      </c>
      <c r="B62" s="21" t="s">
        <v>299</v>
      </c>
      <c r="C62" s="22">
        <v>133</v>
      </c>
      <c r="D62" s="23" t="s">
        <v>300</v>
      </c>
      <c r="E62" s="23"/>
      <c r="F62" s="21" t="s">
        <v>47</v>
      </c>
      <c r="G62" s="24" t="s">
        <v>301</v>
      </c>
      <c r="H62" s="25" t="s">
        <v>302</v>
      </c>
      <c r="I62" s="21" t="s">
        <v>36</v>
      </c>
      <c r="J62" s="21" t="s">
        <v>37</v>
      </c>
      <c r="K62" s="21" t="s">
        <v>38</v>
      </c>
      <c r="L62" s="26">
        <v>451500</v>
      </c>
      <c r="M62" s="27" t="s">
        <v>39</v>
      </c>
      <c r="N62" s="27" t="s">
        <v>39</v>
      </c>
      <c r="O62" s="26"/>
      <c r="P62" s="26"/>
      <c r="Q62" s="26"/>
      <c r="R62" s="26">
        <v>451500</v>
      </c>
      <c r="S62" s="28" t="s">
        <v>303</v>
      </c>
      <c r="T62" s="29" t="s">
        <v>41</v>
      </c>
      <c r="U62" s="19"/>
      <c r="V62" s="19"/>
      <c r="W62" s="19"/>
      <c r="X62" s="19"/>
      <c r="Y62" s="19"/>
      <c r="Z62" s="21" t="s">
        <v>42</v>
      </c>
      <c r="AA62" s="21" t="s">
        <v>43</v>
      </c>
      <c r="AB62" s="21" t="s">
        <v>81</v>
      </c>
      <c r="AC62" s="30"/>
      <c r="AD62" s="31">
        <v>1283</v>
      </c>
      <c r="AE62" s="32">
        <v>40</v>
      </c>
      <c r="AF62" s="33">
        <f>AE62*L62</f>
        <v>18060000</v>
      </c>
      <c r="AG62" s="19"/>
      <c r="AH62" s="19"/>
      <c r="AI62" s="19"/>
      <c r="AJ62" s="19"/>
      <c r="AK62" s="19"/>
      <c r="AL62" s="19"/>
      <c r="AM62" s="19"/>
    </row>
    <row r="63" spans="1:39" s="34" customFormat="1" ht="89.25" x14ac:dyDescent="0.25">
      <c r="A63" s="20">
        <v>45</v>
      </c>
      <c r="B63" s="21" t="s">
        <v>304</v>
      </c>
      <c r="C63" s="22">
        <v>135</v>
      </c>
      <c r="D63" s="23" t="s">
        <v>305</v>
      </c>
      <c r="E63" s="23"/>
      <c r="F63" s="21" t="s">
        <v>33</v>
      </c>
      <c r="G63" s="24" t="s">
        <v>306</v>
      </c>
      <c r="H63" s="25" t="s">
        <v>307</v>
      </c>
      <c r="I63" s="21" t="s">
        <v>36</v>
      </c>
      <c r="J63" s="21" t="s">
        <v>37</v>
      </c>
      <c r="K63" s="21" t="s">
        <v>38</v>
      </c>
      <c r="L63" s="26">
        <v>311850</v>
      </c>
      <c r="M63" s="27" t="s">
        <v>39</v>
      </c>
      <c r="N63" s="27" t="s">
        <v>39</v>
      </c>
      <c r="O63" s="26"/>
      <c r="P63" s="26"/>
      <c r="Q63" s="26"/>
      <c r="R63" s="26">
        <v>311850</v>
      </c>
      <c r="S63" s="28" t="s">
        <v>308</v>
      </c>
      <c r="T63" s="29" t="s">
        <v>41</v>
      </c>
      <c r="U63" s="19"/>
      <c r="V63" s="19"/>
      <c r="W63" s="19"/>
      <c r="X63" s="19"/>
      <c r="Y63" s="19"/>
      <c r="Z63" s="21" t="s">
        <v>42</v>
      </c>
      <c r="AA63" s="21" t="s">
        <v>43</v>
      </c>
      <c r="AB63" s="21" t="s">
        <v>44</v>
      </c>
      <c r="AC63" s="30"/>
      <c r="AD63" s="31">
        <v>112</v>
      </c>
      <c r="AE63" s="32">
        <v>40</v>
      </c>
      <c r="AF63" s="33">
        <f>AE63*L63</f>
        <v>12474000</v>
      </c>
      <c r="AG63" s="19"/>
      <c r="AH63" s="19"/>
      <c r="AI63" s="19"/>
      <c r="AJ63" s="19"/>
      <c r="AK63" s="19"/>
      <c r="AL63" s="19"/>
      <c r="AM63" s="19"/>
    </row>
    <row r="64" spans="1:39" s="34" customFormat="1" ht="51" x14ac:dyDescent="0.25">
      <c r="A64" s="21">
        <v>46</v>
      </c>
      <c r="B64" s="21" t="s">
        <v>309</v>
      </c>
      <c r="C64" s="22">
        <v>137</v>
      </c>
      <c r="D64" s="23" t="s">
        <v>310</v>
      </c>
      <c r="E64" s="23"/>
      <c r="F64" s="21" t="s">
        <v>47</v>
      </c>
      <c r="G64" s="24" t="s">
        <v>311</v>
      </c>
      <c r="H64" s="25" t="s">
        <v>312</v>
      </c>
      <c r="I64" s="21" t="s">
        <v>50</v>
      </c>
      <c r="J64" s="21" t="s">
        <v>37</v>
      </c>
      <c r="K64" s="21" t="s">
        <v>38</v>
      </c>
      <c r="L64" s="35">
        <v>467250</v>
      </c>
      <c r="M64" s="36" t="s">
        <v>164</v>
      </c>
      <c r="N64" s="36" t="s">
        <v>164</v>
      </c>
      <c r="O64" s="35"/>
      <c r="P64" s="35"/>
      <c r="Q64" s="35"/>
      <c r="R64" s="35">
        <v>467250</v>
      </c>
      <c r="S64" s="28" t="s">
        <v>313</v>
      </c>
      <c r="T64" s="29" t="s">
        <v>52</v>
      </c>
      <c r="U64" s="19"/>
      <c r="V64" s="19"/>
      <c r="W64" s="19"/>
      <c r="X64" s="19"/>
      <c r="Y64" s="19"/>
      <c r="Z64" s="21" t="s">
        <v>166</v>
      </c>
      <c r="AA64" s="21" t="s">
        <v>54</v>
      </c>
      <c r="AB64" s="21" t="s">
        <v>314</v>
      </c>
      <c r="AC64" s="21" t="s">
        <v>315</v>
      </c>
      <c r="AD64" s="37">
        <v>1370</v>
      </c>
      <c r="AE64" s="38">
        <v>40</v>
      </c>
      <c r="AF64" s="33">
        <f>AE64*L64</f>
        <v>18690000</v>
      </c>
      <c r="AG64" s="19"/>
      <c r="AH64" s="19"/>
      <c r="AI64" s="19"/>
      <c r="AJ64" s="19"/>
      <c r="AK64" s="19"/>
      <c r="AL64" s="19"/>
      <c r="AM64" s="19"/>
    </row>
    <row r="65" spans="1:39" s="34" customFormat="1" ht="15.75" x14ac:dyDescent="0.25">
      <c r="A65" s="57"/>
      <c r="B65" s="49"/>
      <c r="C65" s="13" t="s">
        <v>316</v>
      </c>
      <c r="D65" s="58"/>
      <c r="E65" s="58"/>
      <c r="F65" s="58"/>
      <c r="G65" s="58"/>
      <c r="H65" s="51"/>
      <c r="I65" s="59"/>
      <c r="J65" s="59"/>
      <c r="K65" s="59"/>
      <c r="L65" s="59"/>
      <c r="M65" s="16"/>
      <c r="N65" s="16"/>
      <c r="O65" s="59"/>
      <c r="P65" s="59"/>
      <c r="Q65" s="59"/>
      <c r="R65" s="60"/>
      <c r="S65" s="56"/>
      <c r="T65" s="56"/>
      <c r="U65" s="56"/>
      <c r="V65" s="56"/>
      <c r="W65" s="56"/>
      <c r="X65" s="56"/>
      <c r="Y65" s="56"/>
      <c r="Z65" s="61"/>
      <c r="AA65" s="62"/>
      <c r="AB65" s="61"/>
      <c r="AC65" s="61"/>
      <c r="AD65" s="61"/>
      <c r="AE65" s="61"/>
      <c r="AF65" s="61"/>
      <c r="AG65" s="56"/>
      <c r="AH65" s="56"/>
      <c r="AI65" s="56"/>
      <c r="AJ65" s="56"/>
      <c r="AK65" s="56"/>
      <c r="AL65" s="56"/>
      <c r="AM65" s="56"/>
    </row>
    <row r="66" spans="1:39" s="56" customFormat="1" ht="89.25" x14ac:dyDescent="0.25">
      <c r="A66" s="20">
        <v>47</v>
      </c>
      <c r="B66" s="21" t="s">
        <v>317</v>
      </c>
      <c r="C66" s="22">
        <v>138</v>
      </c>
      <c r="D66" s="23" t="s">
        <v>318</v>
      </c>
      <c r="E66" s="23"/>
      <c r="F66" s="21" t="s">
        <v>33</v>
      </c>
      <c r="G66" s="24" t="s">
        <v>319</v>
      </c>
      <c r="H66" s="25" t="s">
        <v>320</v>
      </c>
      <c r="I66" s="21" t="s">
        <v>36</v>
      </c>
      <c r="J66" s="21" t="s">
        <v>37</v>
      </c>
      <c r="K66" s="21" t="s">
        <v>38</v>
      </c>
      <c r="L66" s="26">
        <v>367500</v>
      </c>
      <c r="M66" s="27" t="s">
        <v>39</v>
      </c>
      <c r="N66" s="27" t="s">
        <v>39</v>
      </c>
      <c r="O66" s="26"/>
      <c r="P66" s="26"/>
      <c r="Q66" s="26"/>
      <c r="R66" s="26">
        <v>367500</v>
      </c>
      <c r="S66" s="28" t="s">
        <v>321</v>
      </c>
      <c r="T66" s="29" t="s">
        <v>41</v>
      </c>
      <c r="U66" s="19"/>
      <c r="V66" s="19"/>
      <c r="W66" s="19"/>
      <c r="X66" s="19"/>
      <c r="Y66" s="19"/>
      <c r="Z66" s="21" t="s">
        <v>42</v>
      </c>
      <c r="AA66" s="21" t="s">
        <v>43</v>
      </c>
      <c r="AB66" s="21" t="s">
        <v>44</v>
      </c>
      <c r="AC66" s="30"/>
      <c r="AD66" s="31">
        <v>35</v>
      </c>
      <c r="AE66" s="32">
        <v>10</v>
      </c>
      <c r="AF66" s="33">
        <f>AE66*L66</f>
        <v>3675000</v>
      </c>
      <c r="AG66" s="19"/>
      <c r="AH66" s="19"/>
      <c r="AI66" s="19"/>
      <c r="AJ66" s="34"/>
      <c r="AK66" s="34"/>
      <c r="AL66" s="34"/>
      <c r="AM66" s="34"/>
    </row>
    <row r="67" spans="1:39" s="34" customFormat="1" ht="95.25" customHeight="1" x14ac:dyDescent="0.25">
      <c r="A67" s="20">
        <v>48</v>
      </c>
      <c r="B67" s="21" t="s">
        <v>322</v>
      </c>
      <c r="C67" s="22">
        <v>141</v>
      </c>
      <c r="D67" s="23" t="s">
        <v>323</v>
      </c>
      <c r="E67" s="23"/>
      <c r="F67" s="21" t="s">
        <v>33</v>
      </c>
      <c r="G67" s="24" t="s">
        <v>324</v>
      </c>
      <c r="H67" s="25" t="s">
        <v>325</v>
      </c>
      <c r="I67" s="21" t="s">
        <v>36</v>
      </c>
      <c r="J67" s="21" t="s">
        <v>37</v>
      </c>
      <c r="K67" s="21" t="s">
        <v>38</v>
      </c>
      <c r="L67" s="26">
        <v>243600</v>
      </c>
      <c r="M67" s="27" t="s">
        <v>39</v>
      </c>
      <c r="N67" s="27" t="s">
        <v>39</v>
      </c>
      <c r="O67" s="26"/>
      <c r="P67" s="26"/>
      <c r="Q67" s="26"/>
      <c r="R67" s="26">
        <v>243600</v>
      </c>
      <c r="S67" s="28" t="s">
        <v>326</v>
      </c>
      <c r="T67" s="29" t="s">
        <v>41</v>
      </c>
      <c r="U67" s="19"/>
      <c r="V67" s="19"/>
      <c r="W67" s="19"/>
      <c r="X67" s="19"/>
      <c r="Y67" s="19"/>
      <c r="Z67" s="21" t="s">
        <v>42</v>
      </c>
      <c r="AA67" s="21" t="s">
        <v>43</v>
      </c>
      <c r="AB67" s="21" t="s">
        <v>44</v>
      </c>
      <c r="AC67" s="30"/>
      <c r="AD67" s="31">
        <v>63</v>
      </c>
      <c r="AE67" s="32">
        <v>40</v>
      </c>
      <c r="AF67" s="33">
        <f>AE67*L67</f>
        <v>9744000</v>
      </c>
      <c r="AG67" s="19"/>
      <c r="AH67" s="19"/>
      <c r="AI67" s="19"/>
    </row>
    <row r="68" spans="1:39" s="34" customFormat="1" ht="15.75" x14ac:dyDescent="0.25">
      <c r="A68" s="57"/>
      <c r="B68" s="61"/>
      <c r="C68" s="13" t="s">
        <v>327</v>
      </c>
      <c r="D68" s="58"/>
      <c r="E68" s="58"/>
      <c r="F68" s="58"/>
      <c r="G68" s="58"/>
      <c r="H68" s="51"/>
      <c r="I68" s="59"/>
      <c r="J68" s="21"/>
      <c r="K68" s="59"/>
      <c r="L68" s="59"/>
      <c r="M68" s="16"/>
      <c r="N68" s="16"/>
      <c r="O68" s="59"/>
      <c r="P68" s="59"/>
      <c r="Q68" s="59"/>
      <c r="R68" s="60"/>
      <c r="S68" s="56"/>
      <c r="T68" s="56"/>
      <c r="U68" s="56"/>
      <c r="V68" s="56"/>
      <c r="W68" s="56"/>
      <c r="X68" s="56"/>
      <c r="Y68" s="56"/>
      <c r="Z68" s="61"/>
      <c r="AA68" s="55"/>
      <c r="AB68" s="61"/>
      <c r="AC68" s="61"/>
      <c r="AD68" s="61"/>
      <c r="AE68" s="61"/>
      <c r="AF68" s="61"/>
      <c r="AG68" s="56"/>
      <c r="AH68" s="56"/>
      <c r="AI68" s="56"/>
      <c r="AJ68" s="56"/>
      <c r="AK68" s="56"/>
      <c r="AL68" s="56"/>
      <c r="AM68" s="56"/>
    </row>
    <row r="69" spans="1:39" s="34" customFormat="1" ht="89.25" x14ac:dyDescent="0.25">
      <c r="A69" s="20">
        <v>49</v>
      </c>
      <c r="B69" s="21" t="s">
        <v>328</v>
      </c>
      <c r="C69" s="22">
        <v>156</v>
      </c>
      <c r="D69" s="23" t="s">
        <v>329</v>
      </c>
      <c r="E69" s="23"/>
      <c r="F69" s="21" t="s">
        <v>47</v>
      </c>
      <c r="G69" s="24" t="s">
        <v>330</v>
      </c>
      <c r="H69" s="25" t="s">
        <v>331</v>
      </c>
      <c r="I69" s="21" t="s">
        <v>36</v>
      </c>
      <c r="J69" s="21" t="s">
        <v>37</v>
      </c>
      <c r="K69" s="21" t="s">
        <v>38</v>
      </c>
      <c r="L69" s="26">
        <v>630000</v>
      </c>
      <c r="M69" s="27" t="s">
        <v>39</v>
      </c>
      <c r="N69" s="27" t="s">
        <v>39</v>
      </c>
      <c r="O69" s="26"/>
      <c r="P69" s="26"/>
      <c r="Q69" s="26"/>
      <c r="R69" s="26">
        <v>630000</v>
      </c>
      <c r="S69" s="28" t="s">
        <v>332</v>
      </c>
      <c r="T69" s="29" t="s">
        <v>41</v>
      </c>
      <c r="U69" s="19"/>
      <c r="V69" s="19"/>
      <c r="W69" s="19"/>
      <c r="X69" s="19"/>
      <c r="Y69" s="19"/>
      <c r="Z69" s="21" t="s">
        <v>42</v>
      </c>
      <c r="AA69" s="21" t="s">
        <v>43</v>
      </c>
      <c r="AB69" s="21" t="s">
        <v>81</v>
      </c>
      <c r="AC69" s="30"/>
      <c r="AD69" s="31">
        <v>70</v>
      </c>
      <c r="AE69" s="32">
        <v>10</v>
      </c>
      <c r="AF69" s="33">
        <f>AE69*L69</f>
        <v>6300000</v>
      </c>
      <c r="AG69" s="19"/>
      <c r="AH69" s="19"/>
      <c r="AI69" s="19"/>
      <c r="AJ69" s="19"/>
      <c r="AK69" s="19"/>
      <c r="AL69" s="19"/>
      <c r="AM69" s="19"/>
    </row>
    <row r="70" spans="1:39" s="56" customFormat="1" ht="89.25" x14ac:dyDescent="0.25">
      <c r="A70" s="20">
        <v>50</v>
      </c>
      <c r="B70" s="21" t="s">
        <v>333</v>
      </c>
      <c r="C70" s="22">
        <v>157</v>
      </c>
      <c r="D70" s="23" t="s">
        <v>334</v>
      </c>
      <c r="E70" s="23"/>
      <c r="F70" s="21" t="s">
        <v>47</v>
      </c>
      <c r="G70" s="24" t="s">
        <v>335</v>
      </c>
      <c r="H70" s="25" t="s">
        <v>336</v>
      </c>
      <c r="I70" s="21" t="s">
        <v>36</v>
      </c>
      <c r="J70" s="21" t="s">
        <v>37</v>
      </c>
      <c r="K70" s="21" t="s">
        <v>38</v>
      </c>
      <c r="L70" s="26">
        <v>525000</v>
      </c>
      <c r="M70" s="27" t="s">
        <v>39</v>
      </c>
      <c r="N70" s="27" t="s">
        <v>39</v>
      </c>
      <c r="O70" s="26"/>
      <c r="P70" s="26"/>
      <c r="Q70" s="26"/>
      <c r="R70" s="26">
        <v>525000</v>
      </c>
      <c r="S70" s="28" t="s">
        <v>337</v>
      </c>
      <c r="T70" s="29" t="s">
        <v>41</v>
      </c>
      <c r="U70" s="19"/>
      <c r="V70" s="19"/>
      <c r="W70" s="19"/>
      <c r="X70" s="19"/>
      <c r="Y70" s="19"/>
      <c r="Z70" s="21" t="s">
        <v>42</v>
      </c>
      <c r="AA70" s="21" t="s">
        <v>275</v>
      </c>
      <c r="AB70" s="21" t="s">
        <v>81</v>
      </c>
      <c r="AC70" s="30"/>
      <c r="AD70" s="31">
        <v>29</v>
      </c>
      <c r="AE70" s="32">
        <v>10</v>
      </c>
      <c r="AF70" s="33">
        <f>AE70*L70</f>
        <v>5250000</v>
      </c>
      <c r="AG70" s="19"/>
      <c r="AH70" s="19"/>
      <c r="AI70" s="19"/>
      <c r="AJ70" s="19"/>
      <c r="AK70" s="19"/>
      <c r="AL70" s="19"/>
      <c r="AM70" s="19"/>
    </row>
    <row r="71" spans="1:39" s="34" customFormat="1" ht="89.25" x14ac:dyDescent="0.25">
      <c r="A71" s="20">
        <v>51</v>
      </c>
      <c r="B71" s="21" t="s">
        <v>338</v>
      </c>
      <c r="C71" s="22">
        <v>162</v>
      </c>
      <c r="D71" s="23" t="s">
        <v>339</v>
      </c>
      <c r="E71" s="23"/>
      <c r="F71" s="21" t="s">
        <v>33</v>
      </c>
      <c r="G71" s="24" t="s">
        <v>340</v>
      </c>
      <c r="H71" s="25" t="s">
        <v>341</v>
      </c>
      <c r="I71" s="21" t="s">
        <v>36</v>
      </c>
      <c r="J71" s="21" t="s">
        <v>37</v>
      </c>
      <c r="K71" s="21" t="s">
        <v>38</v>
      </c>
      <c r="L71" s="26">
        <v>173250</v>
      </c>
      <c r="M71" s="27" t="s">
        <v>39</v>
      </c>
      <c r="N71" s="27" t="s">
        <v>39</v>
      </c>
      <c r="O71" s="26"/>
      <c r="P71" s="26"/>
      <c r="Q71" s="26"/>
      <c r="R71" s="26">
        <v>173250</v>
      </c>
      <c r="S71" s="28" t="s">
        <v>342</v>
      </c>
      <c r="T71" s="29" t="s">
        <v>41</v>
      </c>
      <c r="U71" s="19"/>
      <c r="V71" s="19"/>
      <c r="W71" s="19"/>
      <c r="X71" s="19"/>
      <c r="Y71" s="19"/>
      <c r="Z71" s="21" t="s">
        <v>42</v>
      </c>
      <c r="AA71" s="21" t="s">
        <v>275</v>
      </c>
      <c r="AB71" s="21" t="s">
        <v>44</v>
      </c>
      <c r="AC71" s="30"/>
      <c r="AD71" s="31">
        <v>85</v>
      </c>
      <c r="AE71" s="32">
        <v>10</v>
      </c>
      <c r="AF71" s="33">
        <f>AE71*L71</f>
        <v>1732500</v>
      </c>
      <c r="AG71" s="19"/>
      <c r="AH71" s="19"/>
      <c r="AI71" s="19"/>
    </row>
    <row r="72" spans="1:39" s="34" customFormat="1" ht="15.75" x14ac:dyDescent="0.25">
      <c r="A72" s="57"/>
      <c r="B72" s="49"/>
      <c r="C72" s="13" t="s">
        <v>343</v>
      </c>
      <c r="D72" s="58"/>
      <c r="E72" s="58"/>
      <c r="F72" s="58"/>
      <c r="G72" s="58"/>
      <c r="H72" s="51"/>
      <c r="I72" s="59"/>
      <c r="J72" s="59"/>
      <c r="K72" s="59"/>
      <c r="L72" s="59"/>
      <c r="M72" s="16"/>
      <c r="N72" s="16"/>
      <c r="O72" s="59"/>
      <c r="P72" s="59"/>
      <c r="Q72" s="59"/>
      <c r="R72" s="60"/>
      <c r="S72" s="56"/>
      <c r="T72" s="56"/>
      <c r="U72" s="56"/>
      <c r="V72" s="56"/>
      <c r="W72" s="56"/>
      <c r="X72" s="56"/>
      <c r="Y72" s="56"/>
      <c r="Z72" s="61"/>
      <c r="AA72" s="55"/>
      <c r="AB72" s="61"/>
      <c r="AC72" s="61"/>
      <c r="AD72" s="61"/>
      <c r="AE72" s="61"/>
      <c r="AF72" s="61"/>
      <c r="AG72" s="56"/>
      <c r="AH72" s="56"/>
      <c r="AI72" s="56"/>
      <c r="AJ72" s="56"/>
      <c r="AK72" s="56"/>
      <c r="AL72" s="56"/>
      <c r="AM72" s="56"/>
    </row>
    <row r="73" spans="1:39" s="34" customFormat="1" ht="51" x14ac:dyDescent="0.25">
      <c r="A73" s="21">
        <v>52</v>
      </c>
      <c r="B73" s="21" t="s">
        <v>344</v>
      </c>
      <c r="C73" s="22">
        <v>171</v>
      </c>
      <c r="D73" s="23" t="s">
        <v>345</v>
      </c>
      <c r="E73" s="23"/>
      <c r="F73" s="21" t="s">
        <v>90</v>
      </c>
      <c r="G73" s="24" t="s">
        <v>346</v>
      </c>
      <c r="H73" s="25" t="s">
        <v>347</v>
      </c>
      <c r="I73" s="21" t="s">
        <v>50</v>
      </c>
      <c r="J73" s="21" t="s">
        <v>37</v>
      </c>
      <c r="K73" s="21" t="s">
        <v>38</v>
      </c>
      <c r="L73" s="35">
        <v>390600</v>
      </c>
      <c r="M73" s="36" t="s">
        <v>164</v>
      </c>
      <c r="N73" s="36" t="s">
        <v>164</v>
      </c>
      <c r="O73" s="35"/>
      <c r="P73" s="35"/>
      <c r="Q73" s="35"/>
      <c r="R73" s="35">
        <v>390600</v>
      </c>
      <c r="S73" s="28" t="s">
        <v>348</v>
      </c>
      <c r="T73" s="29" t="s">
        <v>52</v>
      </c>
      <c r="U73" s="19"/>
      <c r="V73" s="19"/>
      <c r="W73" s="19"/>
      <c r="X73" s="19"/>
      <c r="Y73" s="19"/>
      <c r="Z73" s="21" t="s">
        <v>166</v>
      </c>
      <c r="AA73" s="21" t="s">
        <v>54</v>
      </c>
      <c r="AB73" s="21" t="s">
        <v>349</v>
      </c>
      <c r="AC73" s="21" t="s">
        <v>350</v>
      </c>
      <c r="AD73" s="37">
        <v>261</v>
      </c>
      <c r="AE73" s="38">
        <v>16</v>
      </c>
      <c r="AF73" s="33">
        <f>AE73*L73</f>
        <v>6249600</v>
      </c>
      <c r="AG73" s="19"/>
      <c r="AH73" s="19"/>
      <c r="AI73" s="19"/>
    </row>
    <row r="74" spans="1:39" s="34" customFormat="1" ht="89.25" x14ac:dyDescent="0.25">
      <c r="A74" s="20">
        <v>53</v>
      </c>
      <c r="B74" s="21" t="s">
        <v>351</v>
      </c>
      <c r="C74" s="22">
        <v>173</v>
      </c>
      <c r="D74" s="23" t="s">
        <v>352</v>
      </c>
      <c r="E74" s="23"/>
      <c r="F74" s="21" t="s">
        <v>33</v>
      </c>
      <c r="G74" s="24" t="s">
        <v>353</v>
      </c>
      <c r="H74" s="25" t="s">
        <v>354</v>
      </c>
      <c r="I74" s="21" t="s">
        <v>36</v>
      </c>
      <c r="J74" s="21" t="s">
        <v>37</v>
      </c>
      <c r="K74" s="21" t="s">
        <v>38</v>
      </c>
      <c r="L74" s="26">
        <v>1575000</v>
      </c>
      <c r="M74" s="27" t="s">
        <v>39</v>
      </c>
      <c r="N74" s="27" t="s">
        <v>39</v>
      </c>
      <c r="O74" s="26"/>
      <c r="P74" s="26"/>
      <c r="Q74" s="26"/>
      <c r="R74" s="26">
        <v>1575000</v>
      </c>
      <c r="S74" s="28" t="s">
        <v>355</v>
      </c>
      <c r="T74" s="29" t="s">
        <v>41</v>
      </c>
      <c r="U74" s="19"/>
      <c r="V74" s="19"/>
      <c r="W74" s="19"/>
      <c r="X74" s="19"/>
      <c r="Y74" s="19"/>
      <c r="Z74" s="21" t="s">
        <v>42</v>
      </c>
      <c r="AA74" s="21" t="s">
        <v>43</v>
      </c>
      <c r="AB74" s="21" t="s">
        <v>44</v>
      </c>
      <c r="AC74" s="30"/>
      <c r="AD74" s="31">
        <v>406</v>
      </c>
      <c r="AE74" s="32">
        <v>10</v>
      </c>
      <c r="AF74" s="33">
        <f>AE74*L74</f>
        <v>15750000</v>
      </c>
      <c r="AG74" s="19"/>
      <c r="AH74" s="19"/>
      <c r="AI74" s="19"/>
    </row>
    <row r="75" spans="1:39" s="34" customFormat="1" ht="89.25" x14ac:dyDescent="0.25">
      <c r="A75" s="20">
        <v>54</v>
      </c>
      <c r="B75" s="21" t="s">
        <v>356</v>
      </c>
      <c r="C75" s="22">
        <v>176</v>
      </c>
      <c r="D75" s="23" t="s">
        <v>357</v>
      </c>
      <c r="E75" s="23"/>
      <c r="F75" s="21" t="s">
        <v>47</v>
      </c>
      <c r="G75" s="24" t="s">
        <v>358</v>
      </c>
      <c r="H75" s="25" t="s">
        <v>359</v>
      </c>
      <c r="I75" s="21" t="s">
        <v>36</v>
      </c>
      <c r="J75" s="21" t="s">
        <v>37</v>
      </c>
      <c r="K75" s="21" t="s">
        <v>38</v>
      </c>
      <c r="L75" s="26">
        <v>1146600</v>
      </c>
      <c r="M75" s="27" t="s">
        <v>39</v>
      </c>
      <c r="N75" s="27" t="s">
        <v>39</v>
      </c>
      <c r="O75" s="26"/>
      <c r="P75" s="26"/>
      <c r="Q75" s="26"/>
      <c r="R75" s="26">
        <v>1146600</v>
      </c>
      <c r="S75" s="28" t="s">
        <v>360</v>
      </c>
      <c r="T75" s="29" t="s">
        <v>41</v>
      </c>
      <c r="U75" s="19"/>
      <c r="V75" s="19"/>
      <c r="W75" s="19"/>
      <c r="X75" s="19"/>
      <c r="Y75" s="19"/>
      <c r="Z75" s="21" t="s">
        <v>42</v>
      </c>
      <c r="AA75" s="21" t="s">
        <v>275</v>
      </c>
      <c r="AB75" s="21" t="s">
        <v>81</v>
      </c>
      <c r="AC75" s="30"/>
      <c r="AD75" s="31">
        <v>363</v>
      </c>
      <c r="AE75" s="32">
        <v>20</v>
      </c>
      <c r="AF75" s="33">
        <f>AE75*L75</f>
        <v>22932000</v>
      </c>
      <c r="AG75" s="19"/>
      <c r="AH75" s="19"/>
      <c r="AI75" s="19"/>
      <c r="AJ75" s="19"/>
      <c r="AK75" s="19"/>
      <c r="AL75" s="19"/>
      <c r="AM75" s="19"/>
    </row>
    <row r="76" spans="1:39" s="34" customFormat="1" ht="15.75" x14ac:dyDescent="0.25">
      <c r="A76" s="57"/>
      <c r="B76" s="49"/>
      <c r="C76" s="13" t="s">
        <v>361</v>
      </c>
      <c r="D76" s="58"/>
      <c r="E76" s="58"/>
      <c r="F76" s="58"/>
      <c r="G76" s="58"/>
      <c r="H76" s="51"/>
      <c r="I76" s="59"/>
      <c r="J76" s="59"/>
      <c r="K76" s="59"/>
      <c r="L76" s="59"/>
      <c r="M76" s="16"/>
      <c r="N76" s="16"/>
      <c r="O76" s="59"/>
      <c r="P76" s="59"/>
      <c r="Q76" s="59"/>
      <c r="R76" s="60"/>
      <c r="S76" s="56"/>
      <c r="T76" s="56"/>
      <c r="U76" s="56"/>
      <c r="V76" s="56"/>
      <c r="W76" s="56"/>
      <c r="X76" s="56"/>
      <c r="Y76" s="56"/>
      <c r="Z76" s="61"/>
      <c r="AA76" s="55"/>
      <c r="AB76" s="61"/>
      <c r="AC76" s="61"/>
      <c r="AD76" s="61"/>
      <c r="AE76" s="61"/>
      <c r="AF76" s="61"/>
      <c r="AG76" s="56"/>
      <c r="AH76" s="56"/>
      <c r="AI76" s="56"/>
      <c r="AJ76" s="56"/>
      <c r="AK76" s="56"/>
      <c r="AL76" s="56"/>
      <c r="AM76" s="56"/>
    </row>
    <row r="77" spans="1:39" s="56" customFormat="1" ht="89.25" x14ac:dyDescent="0.25">
      <c r="A77" s="20">
        <v>55</v>
      </c>
      <c r="B77" s="21" t="s">
        <v>362</v>
      </c>
      <c r="C77" s="22">
        <v>181</v>
      </c>
      <c r="D77" s="23" t="s">
        <v>363</v>
      </c>
      <c r="E77" s="23"/>
      <c r="F77" s="21" t="s">
        <v>33</v>
      </c>
      <c r="G77" s="24" t="s">
        <v>364</v>
      </c>
      <c r="H77" s="25" t="s">
        <v>365</v>
      </c>
      <c r="I77" s="21" t="s">
        <v>36</v>
      </c>
      <c r="J77" s="21" t="s">
        <v>37</v>
      </c>
      <c r="K77" s="21" t="s">
        <v>38</v>
      </c>
      <c r="L77" s="26">
        <v>140700</v>
      </c>
      <c r="M77" s="27" t="s">
        <v>39</v>
      </c>
      <c r="N77" s="27" t="s">
        <v>39</v>
      </c>
      <c r="O77" s="26"/>
      <c r="P77" s="26"/>
      <c r="Q77" s="26"/>
      <c r="R77" s="26">
        <v>140700</v>
      </c>
      <c r="S77" s="28" t="s">
        <v>366</v>
      </c>
      <c r="T77" s="29" t="s">
        <v>41</v>
      </c>
      <c r="U77" s="19"/>
      <c r="V77" s="19"/>
      <c r="W77" s="19"/>
      <c r="X77" s="19"/>
      <c r="Y77" s="19"/>
      <c r="Z77" s="21" t="s">
        <v>42</v>
      </c>
      <c r="AA77" s="21" t="s">
        <v>275</v>
      </c>
      <c r="AB77" s="21" t="s">
        <v>44</v>
      </c>
      <c r="AC77" s="30"/>
      <c r="AD77" s="31">
        <v>598</v>
      </c>
      <c r="AE77" s="32">
        <v>20</v>
      </c>
      <c r="AF77" s="33">
        <f t="shared" ref="AF77:AF82" si="5">AE77*L77</f>
        <v>2814000</v>
      </c>
      <c r="AG77" s="19"/>
      <c r="AH77" s="19"/>
      <c r="AI77" s="19"/>
      <c r="AJ77" s="34"/>
      <c r="AK77" s="34"/>
      <c r="AL77" s="34"/>
      <c r="AM77" s="34"/>
    </row>
    <row r="78" spans="1:39" s="56" customFormat="1" ht="89.25" x14ac:dyDescent="0.25">
      <c r="A78" s="20">
        <v>56</v>
      </c>
      <c r="B78" s="21" t="s">
        <v>367</v>
      </c>
      <c r="C78" s="22">
        <v>182</v>
      </c>
      <c r="D78" s="23" t="s">
        <v>368</v>
      </c>
      <c r="E78" s="23"/>
      <c r="F78" s="21" t="s">
        <v>33</v>
      </c>
      <c r="G78" s="24" t="s">
        <v>369</v>
      </c>
      <c r="H78" s="25" t="s">
        <v>370</v>
      </c>
      <c r="I78" s="21" t="s">
        <v>36</v>
      </c>
      <c r="J78" s="21" t="s">
        <v>37</v>
      </c>
      <c r="K78" s="21" t="s">
        <v>38</v>
      </c>
      <c r="L78" s="26">
        <v>441000</v>
      </c>
      <c r="M78" s="27" t="s">
        <v>39</v>
      </c>
      <c r="N78" s="27" t="s">
        <v>39</v>
      </c>
      <c r="O78" s="26"/>
      <c r="P78" s="26"/>
      <c r="Q78" s="26"/>
      <c r="R78" s="26">
        <v>441000</v>
      </c>
      <c r="S78" s="28" t="s">
        <v>371</v>
      </c>
      <c r="T78" s="29" t="s">
        <v>41</v>
      </c>
      <c r="U78" s="19"/>
      <c r="V78" s="19"/>
      <c r="W78" s="19"/>
      <c r="X78" s="19"/>
      <c r="Y78" s="19"/>
      <c r="Z78" s="21" t="s">
        <v>42</v>
      </c>
      <c r="AA78" s="21" t="s">
        <v>43</v>
      </c>
      <c r="AB78" s="21" t="s">
        <v>44</v>
      </c>
      <c r="AC78" s="30"/>
      <c r="AD78" s="31">
        <v>71</v>
      </c>
      <c r="AE78" s="32">
        <v>10</v>
      </c>
      <c r="AF78" s="33">
        <f t="shared" si="5"/>
        <v>4410000</v>
      </c>
      <c r="AG78" s="19"/>
      <c r="AH78" s="19"/>
      <c r="AI78" s="19"/>
      <c r="AJ78" s="34"/>
      <c r="AK78" s="34"/>
      <c r="AL78" s="34"/>
      <c r="AM78" s="34"/>
    </row>
    <row r="79" spans="1:39" s="34" customFormat="1" ht="51" x14ac:dyDescent="0.25">
      <c r="A79" s="21">
        <v>57</v>
      </c>
      <c r="B79" s="21" t="s">
        <v>372</v>
      </c>
      <c r="C79" s="22">
        <v>184</v>
      </c>
      <c r="D79" s="23" t="s">
        <v>373</v>
      </c>
      <c r="E79" s="23"/>
      <c r="F79" s="21" t="s">
        <v>47</v>
      </c>
      <c r="G79" s="24" t="s">
        <v>374</v>
      </c>
      <c r="H79" s="25" t="s">
        <v>375</v>
      </c>
      <c r="I79" s="21" t="s">
        <v>121</v>
      </c>
      <c r="J79" s="21" t="s">
        <v>37</v>
      </c>
      <c r="K79" s="21" t="s">
        <v>38</v>
      </c>
      <c r="L79" s="26">
        <v>467250</v>
      </c>
      <c r="M79" s="27" t="s">
        <v>39</v>
      </c>
      <c r="N79" s="27" t="s">
        <v>39</v>
      </c>
      <c r="O79" s="26"/>
      <c r="P79" s="26"/>
      <c r="Q79" s="26"/>
      <c r="R79" s="26">
        <v>467250</v>
      </c>
      <c r="S79" s="28" t="s">
        <v>376</v>
      </c>
      <c r="T79" s="52" t="s">
        <v>123</v>
      </c>
      <c r="U79" s="53"/>
      <c r="V79" s="53"/>
      <c r="W79" s="53"/>
      <c r="X79" s="53"/>
      <c r="Y79" s="53"/>
      <c r="Z79" s="24" t="s">
        <v>138</v>
      </c>
      <c r="AA79" s="21" t="s">
        <v>43</v>
      </c>
      <c r="AB79" s="21" t="s">
        <v>125</v>
      </c>
      <c r="AC79" s="21" t="s">
        <v>139</v>
      </c>
      <c r="AD79" s="31">
        <v>275</v>
      </c>
      <c r="AE79" s="32">
        <v>60</v>
      </c>
      <c r="AF79" s="26">
        <f t="shared" si="5"/>
        <v>28035000</v>
      </c>
      <c r="AG79" s="53"/>
      <c r="AH79" s="19"/>
      <c r="AI79" s="19"/>
      <c r="AJ79" s="19"/>
      <c r="AK79" s="19"/>
      <c r="AL79" s="19"/>
      <c r="AM79" s="19"/>
    </row>
    <row r="80" spans="1:39" s="34" customFormat="1" ht="89.25" x14ac:dyDescent="0.25">
      <c r="A80" s="20">
        <v>58</v>
      </c>
      <c r="B80" s="21" t="s">
        <v>377</v>
      </c>
      <c r="C80" s="22">
        <v>185</v>
      </c>
      <c r="D80" s="23" t="s">
        <v>378</v>
      </c>
      <c r="E80" s="23"/>
      <c r="F80" s="21" t="s">
        <v>47</v>
      </c>
      <c r="G80" s="24" t="s">
        <v>379</v>
      </c>
      <c r="H80" s="25" t="s">
        <v>380</v>
      </c>
      <c r="I80" s="21" t="s">
        <v>36</v>
      </c>
      <c r="J80" s="21" t="s">
        <v>37</v>
      </c>
      <c r="K80" s="21" t="s">
        <v>38</v>
      </c>
      <c r="L80" s="26">
        <v>617400</v>
      </c>
      <c r="M80" s="27" t="s">
        <v>39</v>
      </c>
      <c r="N80" s="27" t="s">
        <v>39</v>
      </c>
      <c r="O80" s="26"/>
      <c r="P80" s="26"/>
      <c r="Q80" s="26"/>
      <c r="R80" s="26">
        <v>617400</v>
      </c>
      <c r="S80" s="28" t="s">
        <v>381</v>
      </c>
      <c r="T80" s="29" t="s">
        <v>41</v>
      </c>
      <c r="U80" s="19"/>
      <c r="V80" s="19"/>
      <c r="W80" s="19"/>
      <c r="X80" s="19"/>
      <c r="Y80" s="19"/>
      <c r="Z80" s="21" t="s">
        <v>42</v>
      </c>
      <c r="AA80" s="21" t="s">
        <v>43</v>
      </c>
      <c r="AB80" s="21" t="s">
        <v>81</v>
      </c>
      <c r="AC80" s="30"/>
      <c r="AD80" s="31">
        <v>1218</v>
      </c>
      <c r="AE80" s="32">
        <v>60</v>
      </c>
      <c r="AF80" s="33">
        <f t="shared" si="5"/>
        <v>37044000</v>
      </c>
      <c r="AG80" s="19"/>
      <c r="AH80" s="19"/>
      <c r="AI80" s="19"/>
      <c r="AJ80" s="19"/>
      <c r="AK80" s="19"/>
      <c r="AL80" s="19"/>
      <c r="AM80" s="19"/>
    </row>
    <row r="81" spans="1:39" s="34" customFormat="1" ht="89.25" x14ac:dyDescent="0.25">
      <c r="A81" s="20">
        <v>59</v>
      </c>
      <c r="B81" s="21" t="s">
        <v>382</v>
      </c>
      <c r="C81" s="22">
        <v>187</v>
      </c>
      <c r="D81" s="23" t="s">
        <v>383</v>
      </c>
      <c r="E81" s="23"/>
      <c r="F81" s="21" t="s">
        <v>33</v>
      </c>
      <c r="G81" s="24" t="s">
        <v>384</v>
      </c>
      <c r="H81" s="25" t="s">
        <v>385</v>
      </c>
      <c r="I81" s="21" t="s">
        <v>36</v>
      </c>
      <c r="J81" s="21" t="s">
        <v>37</v>
      </c>
      <c r="K81" s="21" t="s">
        <v>38</v>
      </c>
      <c r="L81" s="26">
        <v>214200</v>
      </c>
      <c r="M81" s="27" t="s">
        <v>39</v>
      </c>
      <c r="N81" s="27" t="s">
        <v>39</v>
      </c>
      <c r="O81" s="26"/>
      <c r="P81" s="26"/>
      <c r="Q81" s="26"/>
      <c r="R81" s="26">
        <v>214200</v>
      </c>
      <c r="S81" s="28" t="s">
        <v>386</v>
      </c>
      <c r="T81" s="29" t="s">
        <v>41</v>
      </c>
      <c r="U81" s="19"/>
      <c r="V81" s="19"/>
      <c r="W81" s="19"/>
      <c r="X81" s="19"/>
      <c r="Y81" s="19"/>
      <c r="Z81" s="21" t="s">
        <v>42</v>
      </c>
      <c r="AA81" s="21" t="s">
        <v>43</v>
      </c>
      <c r="AB81" s="21" t="s">
        <v>44</v>
      </c>
      <c r="AC81" s="30"/>
      <c r="AD81" s="31">
        <v>149</v>
      </c>
      <c r="AE81" s="32">
        <v>12</v>
      </c>
      <c r="AF81" s="33">
        <f t="shared" si="5"/>
        <v>2570400</v>
      </c>
      <c r="AG81" s="19"/>
      <c r="AH81" s="19"/>
      <c r="AI81" s="19"/>
    </row>
    <row r="82" spans="1:39" s="34" customFormat="1" ht="89.25" x14ac:dyDescent="0.25">
      <c r="A82" s="20">
        <v>60</v>
      </c>
      <c r="B82" s="21" t="s">
        <v>387</v>
      </c>
      <c r="C82" s="22">
        <v>189</v>
      </c>
      <c r="D82" s="23" t="s">
        <v>388</v>
      </c>
      <c r="E82" s="23"/>
      <c r="F82" s="21" t="s">
        <v>47</v>
      </c>
      <c r="G82" s="24" t="s">
        <v>389</v>
      </c>
      <c r="H82" s="25" t="s">
        <v>390</v>
      </c>
      <c r="I82" s="21" t="s">
        <v>36</v>
      </c>
      <c r="J82" s="21" t="s">
        <v>37</v>
      </c>
      <c r="K82" s="21" t="s">
        <v>38</v>
      </c>
      <c r="L82" s="26">
        <v>1305150</v>
      </c>
      <c r="M82" s="27" t="s">
        <v>39</v>
      </c>
      <c r="N82" s="27" t="s">
        <v>39</v>
      </c>
      <c r="O82" s="26"/>
      <c r="P82" s="26"/>
      <c r="Q82" s="26"/>
      <c r="R82" s="26">
        <v>1305150</v>
      </c>
      <c r="S82" s="28" t="s">
        <v>391</v>
      </c>
      <c r="T82" s="29" t="s">
        <v>41</v>
      </c>
      <c r="U82" s="19"/>
      <c r="V82" s="19"/>
      <c r="W82" s="19"/>
      <c r="X82" s="19"/>
      <c r="Y82" s="19"/>
      <c r="Z82" s="21" t="s">
        <v>42</v>
      </c>
      <c r="AA82" s="21" t="s">
        <v>43</v>
      </c>
      <c r="AB82" s="21" t="s">
        <v>81</v>
      </c>
      <c r="AC82" s="30"/>
      <c r="AD82" s="31">
        <v>991</v>
      </c>
      <c r="AE82" s="32">
        <v>20</v>
      </c>
      <c r="AF82" s="33">
        <f t="shared" si="5"/>
        <v>26103000</v>
      </c>
      <c r="AG82" s="19"/>
      <c r="AJ82" s="19"/>
      <c r="AK82" s="19"/>
      <c r="AL82" s="19"/>
      <c r="AM82" s="19"/>
    </row>
    <row r="83" spans="1:39" s="34" customFormat="1" ht="15.75" x14ac:dyDescent="0.25">
      <c r="A83" s="57"/>
      <c r="B83" s="49"/>
      <c r="C83" s="13" t="s">
        <v>392</v>
      </c>
      <c r="D83" s="58"/>
      <c r="E83" s="58"/>
      <c r="F83" s="58"/>
      <c r="G83" s="58"/>
      <c r="H83" s="51"/>
      <c r="I83" s="59"/>
      <c r="J83" s="59"/>
      <c r="K83" s="59"/>
      <c r="L83" s="59"/>
      <c r="M83" s="16"/>
      <c r="N83" s="16"/>
      <c r="O83" s="59"/>
      <c r="P83" s="59"/>
      <c r="Q83" s="59"/>
      <c r="R83" s="60"/>
      <c r="S83" s="56"/>
      <c r="T83" s="56"/>
      <c r="U83" s="56"/>
      <c r="V83" s="56"/>
      <c r="W83" s="56"/>
      <c r="X83" s="56"/>
      <c r="Y83" s="56"/>
      <c r="Z83" s="61"/>
      <c r="AA83" s="62"/>
      <c r="AB83" s="61"/>
      <c r="AC83" s="61"/>
      <c r="AD83" s="61"/>
      <c r="AE83" s="61"/>
      <c r="AF83" s="61"/>
      <c r="AG83" s="56"/>
      <c r="AH83" s="56"/>
      <c r="AI83" s="56"/>
      <c r="AJ83" s="56"/>
      <c r="AK83" s="56"/>
      <c r="AL83" s="56"/>
      <c r="AM83" s="56"/>
    </row>
    <row r="84" spans="1:39" s="34" customFormat="1" ht="63.75" x14ac:dyDescent="0.25">
      <c r="A84" s="20">
        <v>61</v>
      </c>
      <c r="B84" s="20" t="s">
        <v>393</v>
      </c>
      <c r="C84" s="22">
        <v>195</v>
      </c>
      <c r="D84" s="39" t="s">
        <v>394</v>
      </c>
      <c r="E84" s="39"/>
      <c r="F84" s="20" t="s">
        <v>33</v>
      </c>
      <c r="G84" s="25" t="s">
        <v>395</v>
      </c>
      <c r="H84" s="25" t="s">
        <v>396</v>
      </c>
      <c r="I84" s="20" t="s">
        <v>66</v>
      </c>
      <c r="J84" s="21" t="s">
        <v>37</v>
      </c>
      <c r="K84" s="20" t="s">
        <v>38</v>
      </c>
      <c r="L84" s="40">
        <v>200000</v>
      </c>
      <c r="M84" s="41" t="s">
        <v>39</v>
      </c>
      <c r="N84" s="41" t="s">
        <v>39</v>
      </c>
      <c r="O84" s="40"/>
      <c r="P84" s="40"/>
      <c r="Q84" s="40"/>
      <c r="R84" s="40">
        <v>200000</v>
      </c>
      <c r="S84" s="42" t="s">
        <v>397</v>
      </c>
      <c r="T84" s="43" t="s">
        <v>68</v>
      </c>
      <c r="Z84" s="25" t="s">
        <v>398</v>
      </c>
      <c r="AA84" s="20" t="s">
        <v>43</v>
      </c>
      <c r="AB84" s="20"/>
      <c r="AC84" s="44"/>
      <c r="AD84" s="45">
        <v>95</v>
      </c>
      <c r="AE84" s="46">
        <v>20</v>
      </c>
      <c r="AF84" s="47">
        <f t="shared" ref="AF84:AF90" si="6">AE84*L84</f>
        <v>4000000</v>
      </c>
      <c r="AH84" s="19"/>
      <c r="AI84" s="19"/>
    </row>
    <row r="85" spans="1:39" s="56" customFormat="1" ht="51" x14ac:dyDescent="0.25">
      <c r="A85" s="21">
        <v>62</v>
      </c>
      <c r="B85" s="21" t="s">
        <v>399</v>
      </c>
      <c r="C85" s="22">
        <v>197</v>
      </c>
      <c r="D85" s="23" t="s">
        <v>400</v>
      </c>
      <c r="E85" s="23"/>
      <c r="F85" s="21" t="s">
        <v>33</v>
      </c>
      <c r="G85" s="24" t="s">
        <v>401</v>
      </c>
      <c r="H85" s="25" t="s">
        <v>402</v>
      </c>
      <c r="I85" s="21" t="s">
        <v>50</v>
      </c>
      <c r="J85" s="21" t="s">
        <v>37</v>
      </c>
      <c r="K85" s="21" t="s">
        <v>38</v>
      </c>
      <c r="L85" s="35">
        <v>217350</v>
      </c>
      <c r="M85" s="36" t="s">
        <v>39</v>
      </c>
      <c r="N85" s="36" t="s">
        <v>39</v>
      </c>
      <c r="O85" s="35"/>
      <c r="P85" s="35"/>
      <c r="Q85" s="35"/>
      <c r="R85" s="35">
        <v>217350</v>
      </c>
      <c r="S85" s="28" t="s">
        <v>403</v>
      </c>
      <c r="T85" s="29" t="s">
        <v>52</v>
      </c>
      <c r="U85" s="19"/>
      <c r="V85" s="19"/>
      <c r="W85" s="19"/>
      <c r="X85" s="19"/>
      <c r="Y85" s="19"/>
      <c r="Z85" s="21" t="s">
        <v>53</v>
      </c>
      <c r="AA85" s="21" t="s">
        <v>54</v>
      </c>
      <c r="AB85" s="21" t="s">
        <v>404</v>
      </c>
      <c r="AC85" s="21"/>
      <c r="AD85" s="37">
        <v>40</v>
      </c>
      <c r="AE85" s="38">
        <v>20</v>
      </c>
      <c r="AF85" s="33">
        <f t="shared" si="6"/>
        <v>4347000</v>
      </c>
      <c r="AG85" s="19"/>
      <c r="AH85" s="34"/>
      <c r="AI85" s="34"/>
      <c r="AJ85" s="34"/>
      <c r="AK85" s="34"/>
      <c r="AL85" s="34"/>
      <c r="AM85" s="34"/>
    </row>
    <row r="86" spans="1:39" s="34" customFormat="1" ht="89.25" x14ac:dyDescent="0.25">
      <c r="A86" s="20">
        <v>63</v>
      </c>
      <c r="B86" s="21" t="s">
        <v>405</v>
      </c>
      <c r="C86" s="22">
        <v>198</v>
      </c>
      <c r="D86" s="23" t="s">
        <v>406</v>
      </c>
      <c r="E86" s="23"/>
      <c r="F86" s="21" t="s">
        <v>33</v>
      </c>
      <c r="G86" s="24" t="s">
        <v>407</v>
      </c>
      <c r="H86" s="25" t="s">
        <v>408</v>
      </c>
      <c r="I86" s="21" t="s">
        <v>36</v>
      </c>
      <c r="J86" s="21" t="s">
        <v>37</v>
      </c>
      <c r="K86" s="21" t="s">
        <v>38</v>
      </c>
      <c r="L86" s="26">
        <v>206850</v>
      </c>
      <c r="M86" s="27" t="s">
        <v>39</v>
      </c>
      <c r="N86" s="27" t="s">
        <v>39</v>
      </c>
      <c r="O86" s="26"/>
      <c r="P86" s="26"/>
      <c r="Q86" s="26"/>
      <c r="R86" s="26">
        <v>206850</v>
      </c>
      <c r="S86" s="28" t="s">
        <v>409</v>
      </c>
      <c r="T86" s="29" t="s">
        <v>41</v>
      </c>
      <c r="U86" s="19"/>
      <c r="V86" s="19"/>
      <c r="W86" s="19"/>
      <c r="X86" s="19"/>
      <c r="Y86" s="19"/>
      <c r="Z86" s="21" t="s">
        <v>42</v>
      </c>
      <c r="AA86" s="21" t="s">
        <v>43</v>
      </c>
      <c r="AB86" s="21" t="s">
        <v>44</v>
      </c>
      <c r="AC86" s="30"/>
      <c r="AD86" s="31">
        <v>195</v>
      </c>
      <c r="AE86" s="32">
        <v>20</v>
      </c>
      <c r="AF86" s="33">
        <f t="shared" si="6"/>
        <v>4137000</v>
      </c>
      <c r="AG86" s="19"/>
    </row>
    <row r="87" spans="1:39" s="34" customFormat="1" ht="63.75" x14ac:dyDescent="0.25">
      <c r="A87" s="20">
        <v>64</v>
      </c>
      <c r="B87" s="20" t="s">
        <v>410</v>
      </c>
      <c r="C87" s="22">
        <v>201</v>
      </c>
      <c r="D87" s="39" t="s">
        <v>411</v>
      </c>
      <c r="E87" s="39"/>
      <c r="F87" s="20" t="s">
        <v>33</v>
      </c>
      <c r="G87" s="25" t="s">
        <v>412</v>
      </c>
      <c r="H87" s="25" t="s">
        <v>413</v>
      </c>
      <c r="I87" s="20" t="s">
        <v>66</v>
      </c>
      <c r="J87" s="21" t="s">
        <v>37</v>
      </c>
      <c r="K87" s="20" t="s">
        <v>38</v>
      </c>
      <c r="L87" s="40">
        <v>375000</v>
      </c>
      <c r="M87" s="41" t="s">
        <v>39</v>
      </c>
      <c r="N87" s="41" t="s">
        <v>39</v>
      </c>
      <c r="O87" s="40"/>
      <c r="P87" s="40"/>
      <c r="Q87" s="40"/>
      <c r="R87" s="40">
        <v>375000</v>
      </c>
      <c r="S87" s="42" t="s">
        <v>414</v>
      </c>
      <c r="T87" s="43" t="s">
        <v>68</v>
      </c>
      <c r="Z87" s="25" t="s">
        <v>69</v>
      </c>
      <c r="AA87" s="20" t="s">
        <v>43</v>
      </c>
      <c r="AB87" s="20"/>
      <c r="AC87" s="44"/>
      <c r="AD87" s="45">
        <v>40</v>
      </c>
      <c r="AE87" s="46">
        <v>20</v>
      </c>
      <c r="AF87" s="47">
        <f t="shared" si="6"/>
        <v>7500000</v>
      </c>
    </row>
    <row r="88" spans="1:39" s="34" customFormat="1" ht="51" x14ac:dyDescent="0.25">
      <c r="A88" s="21">
        <v>65</v>
      </c>
      <c r="B88" s="21" t="s">
        <v>415</v>
      </c>
      <c r="C88" s="22">
        <v>203</v>
      </c>
      <c r="D88" s="23" t="s">
        <v>416</v>
      </c>
      <c r="E88" s="23"/>
      <c r="F88" s="21" t="s">
        <v>33</v>
      </c>
      <c r="G88" s="24" t="s">
        <v>417</v>
      </c>
      <c r="H88" s="25" t="s">
        <v>418</v>
      </c>
      <c r="I88" s="21" t="s">
        <v>50</v>
      </c>
      <c r="J88" s="21" t="s">
        <v>37</v>
      </c>
      <c r="K88" s="21" t="s">
        <v>38</v>
      </c>
      <c r="L88" s="35">
        <v>212100</v>
      </c>
      <c r="M88" s="36" t="s">
        <v>39</v>
      </c>
      <c r="N88" s="36" t="s">
        <v>39</v>
      </c>
      <c r="O88" s="35"/>
      <c r="P88" s="35"/>
      <c r="Q88" s="35"/>
      <c r="R88" s="35">
        <v>212100</v>
      </c>
      <c r="S88" s="28" t="s">
        <v>419</v>
      </c>
      <c r="T88" s="29" t="s">
        <v>52</v>
      </c>
      <c r="U88" s="19"/>
      <c r="V88" s="19"/>
      <c r="W88" s="19"/>
      <c r="X88" s="19"/>
      <c r="Y88" s="19"/>
      <c r="Z88" s="21" t="s">
        <v>53</v>
      </c>
      <c r="AA88" s="21" t="s">
        <v>54</v>
      </c>
      <c r="AB88" s="21" t="s">
        <v>420</v>
      </c>
      <c r="AC88" s="21"/>
      <c r="AD88" s="37">
        <v>51</v>
      </c>
      <c r="AE88" s="38">
        <v>10</v>
      </c>
      <c r="AF88" s="33">
        <f t="shared" si="6"/>
        <v>2121000</v>
      </c>
      <c r="AG88" s="19"/>
    </row>
    <row r="89" spans="1:39" s="34" customFormat="1" ht="89.25" x14ac:dyDescent="0.25">
      <c r="A89" s="20">
        <v>66</v>
      </c>
      <c r="B89" s="21" t="s">
        <v>421</v>
      </c>
      <c r="C89" s="22">
        <v>205</v>
      </c>
      <c r="D89" s="23" t="s">
        <v>422</v>
      </c>
      <c r="E89" s="23"/>
      <c r="F89" s="21" t="s">
        <v>33</v>
      </c>
      <c r="G89" s="24" t="s">
        <v>423</v>
      </c>
      <c r="H89" s="25" t="s">
        <v>424</v>
      </c>
      <c r="I89" s="21" t="s">
        <v>36</v>
      </c>
      <c r="J89" s="21" t="s">
        <v>37</v>
      </c>
      <c r="K89" s="21" t="s">
        <v>38</v>
      </c>
      <c r="L89" s="26">
        <v>869400</v>
      </c>
      <c r="M89" s="27" t="s">
        <v>39</v>
      </c>
      <c r="N89" s="27" t="s">
        <v>39</v>
      </c>
      <c r="O89" s="26"/>
      <c r="P89" s="26"/>
      <c r="Q89" s="26"/>
      <c r="R89" s="26">
        <v>869400</v>
      </c>
      <c r="S89" s="28" t="s">
        <v>425</v>
      </c>
      <c r="T89" s="29" t="s">
        <v>41</v>
      </c>
      <c r="U89" s="19"/>
      <c r="V89" s="19"/>
      <c r="W89" s="19"/>
      <c r="X89" s="19"/>
      <c r="Y89" s="19"/>
      <c r="Z89" s="21" t="s">
        <v>42</v>
      </c>
      <c r="AA89" s="21" t="s">
        <v>43</v>
      </c>
      <c r="AB89" s="21" t="s">
        <v>44</v>
      </c>
      <c r="AC89" s="30"/>
      <c r="AD89" s="31">
        <v>171</v>
      </c>
      <c r="AE89" s="32">
        <v>20</v>
      </c>
      <c r="AF89" s="33">
        <f t="shared" si="6"/>
        <v>17388000</v>
      </c>
      <c r="AG89" s="19"/>
    </row>
    <row r="90" spans="1:39" s="34" customFormat="1" ht="51" x14ac:dyDescent="0.25">
      <c r="A90" s="21">
        <v>67</v>
      </c>
      <c r="B90" s="21" t="s">
        <v>426</v>
      </c>
      <c r="C90" s="22">
        <v>208</v>
      </c>
      <c r="D90" s="23" t="s">
        <v>427</v>
      </c>
      <c r="E90" s="23"/>
      <c r="F90" s="21" t="s">
        <v>33</v>
      </c>
      <c r="G90" s="24" t="s">
        <v>428</v>
      </c>
      <c r="H90" s="25" t="s">
        <v>429</v>
      </c>
      <c r="I90" s="21" t="s">
        <v>50</v>
      </c>
      <c r="J90" s="21" t="s">
        <v>37</v>
      </c>
      <c r="K90" s="21" t="s">
        <v>38</v>
      </c>
      <c r="L90" s="35">
        <v>154350</v>
      </c>
      <c r="M90" s="36" t="s">
        <v>164</v>
      </c>
      <c r="N90" s="36" t="s">
        <v>164</v>
      </c>
      <c r="O90" s="35"/>
      <c r="P90" s="35"/>
      <c r="Q90" s="35"/>
      <c r="R90" s="35">
        <v>154350</v>
      </c>
      <c r="S90" s="28" t="s">
        <v>430</v>
      </c>
      <c r="T90" s="29" t="s">
        <v>52</v>
      </c>
      <c r="U90" s="19"/>
      <c r="V90" s="19"/>
      <c r="W90" s="19"/>
      <c r="X90" s="19"/>
      <c r="Y90" s="19"/>
      <c r="Z90" s="21" t="s">
        <v>166</v>
      </c>
      <c r="AA90" s="21" t="s">
        <v>54</v>
      </c>
      <c r="AB90" s="21"/>
      <c r="AC90" s="21"/>
      <c r="AD90" s="37">
        <v>681</v>
      </c>
      <c r="AE90" s="38">
        <v>40</v>
      </c>
      <c r="AF90" s="33">
        <f t="shared" si="6"/>
        <v>6174000</v>
      </c>
      <c r="AG90" s="19"/>
      <c r="AH90" s="19"/>
      <c r="AI90" s="19"/>
      <c r="AJ90" s="19"/>
      <c r="AK90" s="19"/>
      <c r="AL90" s="19"/>
      <c r="AM90" s="19"/>
    </row>
    <row r="91" spans="1:39" s="34" customFormat="1" ht="15.75" x14ac:dyDescent="0.25">
      <c r="A91" s="57"/>
      <c r="B91" s="49"/>
      <c r="C91" s="13" t="s">
        <v>431</v>
      </c>
      <c r="D91" s="58"/>
      <c r="E91" s="58"/>
      <c r="F91" s="58"/>
      <c r="G91" s="58"/>
      <c r="H91" s="51"/>
      <c r="I91" s="59"/>
      <c r="J91" s="59"/>
      <c r="K91" s="59"/>
      <c r="L91" s="59"/>
      <c r="M91" s="16"/>
      <c r="N91" s="16"/>
      <c r="O91" s="59"/>
      <c r="P91" s="59"/>
      <c r="Q91" s="59"/>
      <c r="R91" s="60"/>
      <c r="S91" s="56"/>
      <c r="T91" s="56"/>
      <c r="U91" s="56"/>
      <c r="V91" s="56"/>
      <c r="W91" s="56"/>
      <c r="X91" s="56"/>
      <c r="Y91" s="56"/>
      <c r="Z91" s="61"/>
      <c r="AA91" s="55"/>
      <c r="AB91" s="61"/>
      <c r="AC91" s="61"/>
      <c r="AD91" s="61"/>
      <c r="AE91" s="61"/>
      <c r="AF91" s="61"/>
      <c r="AG91" s="56"/>
      <c r="AH91" s="56"/>
      <c r="AI91" s="56"/>
      <c r="AJ91" s="56"/>
      <c r="AK91" s="56"/>
      <c r="AL91" s="56"/>
      <c r="AM91" s="56"/>
    </row>
    <row r="92" spans="1:39" s="34" customFormat="1" ht="51" x14ac:dyDescent="0.25">
      <c r="A92" s="21">
        <v>68</v>
      </c>
      <c r="B92" s="21" t="s">
        <v>432</v>
      </c>
      <c r="C92" s="22">
        <v>211</v>
      </c>
      <c r="D92" s="23" t="s">
        <v>433</v>
      </c>
      <c r="E92" s="23"/>
      <c r="F92" s="21" t="s">
        <v>47</v>
      </c>
      <c r="G92" s="24" t="s">
        <v>434</v>
      </c>
      <c r="H92" s="25" t="s">
        <v>435</v>
      </c>
      <c r="I92" s="21" t="s">
        <v>121</v>
      </c>
      <c r="J92" s="21" t="s">
        <v>37</v>
      </c>
      <c r="K92" s="21" t="s">
        <v>38</v>
      </c>
      <c r="L92" s="26">
        <v>319200</v>
      </c>
      <c r="M92" s="27" t="s">
        <v>39</v>
      </c>
      <c r="N92" s="27" t="s">
        <v>39</v>
      </c>
      <c r="O92" s="26"/>
      <c r="P92" s="26"/>
      <c r="Q92" s="26"/>
      <c r="R92" s="26">
        <v>319200</v>
      </c>
      <c r="S92" s="28" t="s">
        <v>436</v>
      </c>
      <c r="T92" s="52" t="s">
        <v>123</v>
      </c>
      <c r="U92" s="53"/>
      <c r="V92" s="53"/>
      <c r="W92" s="53"/>
      <c r="X92" s="53"/>
      <c r="Y92" s="53"/>
      <c r="Z92" s="24" t="s">
        <v>138</v>
      </c>
      <c r="AA92" s="21" t="s">
        <v>43</v>
      </c>
      <c r="AB92" s="21" t="s">
        <v>125</v>
      </c>
      <c r="AC92" s="21" t="s">
        <v>139</v>
      </c>
      <c r="AD92" s="31">
        <v>1543</v>
      </c>
      <c r="AE92" s="32">
        <v>40</v>
      </c>
      <c r="AF92" s="26">
        <f t="shared" ref="AF92:AF99" si="7">AE92*L92</f>
        <v>12768000</v>
      </c>
      <c r="AG92" s="53"/>
      <c r="AJ92" s="19"/>
      <c r="AK92" s="19"/>
      <c r="AL92" s="19"/>
      <c r="AM92" s="19"/>
    </row>
    <row r="93" spans="1:39" s="34" customFormat="1" ht="89.25" x14ac:dyDescent="0.25">
      <c r="A93" s="20">
        <v>69</v>
      </c>
      <c r="B93" s="21" t="s">
        <v>437</v>
      </c>
      <c r="C93" s="22">
        <v>212</v>
      </c>
      <c r="D93" s="23" t="s">
        <v>438</v>
      </c>
      <c r="E93" s="23"/>
      <c r="F93" s="21" t="s">
        <v>47</v>
      </c>
      <c r="G93" s="24" t="s">
        <v>439</v>
      </c>
      <c r="H93" s="25" t="s">
        <v>440</v>
      </c>
      <c r="I93" s="21" t="s">
        <v>36</v>
      </c>
      <c r="J93" s="21" t="s">
        <v>37</v>
      </c>
      <c r="K93" s="21" t="s">
        <v>38</v>
      </c>
      <c r="L93" s="26">
        <v>472500</v>
      </c>
      <c r="M93" s="27" t="s">
        <v>39</v>
      </c>
      <c r="N93" s="27" t="s">
        <v>39</v>
      </c>
      <c r="O93" s="26"/>
      <c r="P93" s="26"/>
      <c r="Q93" s="26"/>
      <c r="R93" s="26">
        <v>472500</v>
      </c>
      <c r="S93" s="28" t="s">
        <v>441</v>
      </c>
      <c r="T93" s="29" t="s">
        <v>41</v>
      </c>
      <c r="U93" s="19"/>
      <c r="V93" s="19"/>
      <c r="W93" s="19"/>
      <c r="X93" s="19"/>
      <c r="Y93" s="19"/>
      <c r="Z93" s="21" t="s">
        <v>42</v>
      </c>
      <c r="AA93" s="21" t="s">
        <v>43</v>
      </c>
      <c r="AB93" s="21" t="s">
        <v>81</v>
      </c>
      <c r="AC93" s="30"/>
      <c r="AD93" s="31">
        <v>680</v>
      </c>
      <c r="AE93" s="32">
        <v>20</v>
      </c>
      <c r="AF93" s="33">
        <f t="shared" si="7"/>
        <v>9450000</v>
      </c>
      <c r="AG93" s="19"/>
      <c r="AH93" s="19"/>
      <c r="AI93" s="19"/>
      <c r="AJ93" s="19"/>
      <c r="AK93" s="19"/>
      <c r="AL93" s="19"/>
      <c r="AM93" s="19"/>
    </row>
    <row r="94" spans="1:39" s="56" customFormat="1" ht="63.75" x14ac:dyDescent="0.25">
      <c r="A94" s="21">
        <v>70</v>
      </c>
      <c r="B94" s="21" t="s">
        <v>442</v>
      </c>
      <c r="C94" s="22">
        <v>214</v>
      </c>
      <c r="D94" s="23" t="s">
        <v>443</v>
      </c>
      <c r="E94" s="23"/>
      <c r="F94" s="21" t="s">
        <v>47</v>
      </c>
      <c r="G94" s="24" t="s">
        <v>444</v>
      </c>
      <c r="H94" s="25" t="s">
        <v>445</v>
      </c>
      <c r="I94" s="21" t="s">
        <v>121</v>
      </c>
      <c r="J94" s="21" t="s">
        <v>37</v>
      </c>
      <c r="K94" s="21" t="s">
        <v>38</v>
      </c>
      <c r="L94" s="26">
        <v>804300</v>
      </c>
      <c r="M94" s="27" t="s">
        <v>39</v>
      </c>
      <c r="N94" s="27" t="s">
        <v>39</v>
      </c>
      <c r="O94" s="26"/>
      <c r="P94" s="26"/>
      <c r="Q94" s="26"/>
      <c r="R94" s="26">
        <v>804300</v>
      </c>
      <c r="S94" s="28" t="s">
        <v>446</v>
      </c>
      <c r="T94" s="52" t="s">
        <v>123</v>
      </c>
      <c r="U94" s="53"/>
      <c r="V94" s="53"/>
      <c r="W94" s="53"/>
      <c r="X94" s="53"/>
      <c r="Y94" s="53"/>
      <c r="Z94" s="24" t="s">
        <v>447</v>
      </c>
      <c r="AA94" s="21" t="s">
        <v>43</v>
      </c>
      <c r="AB94" s="21" t="s">
        <v>125</v>
      </c>
      <c r="AC94" s="21" t="s">
        <v>139</v>
      </c>
      <c r="AD94" s="31">
        <v>107</v>
      </c>
      <c r="AE94" s="32">
        <v>10</v>
      </c>
      <c r="AF94" s="26">
        <f t="shared" si="7"/>
        <v>8043000</v>
      </c>
      <c r="AG94" s="53"/>
      <c r="AH94" s="34"/>
      <c r="AI94" s="34"/>
      <c r="AJ94" s="19"/>
      <c r="AK94" s="19"/>
      <c r="AL94" s="19"/>
      <c r="AM94" s="19"/>
    </row>
    <row r="95" spans="1:39" s="34" customFormat="1" ht="89.25" x14ac:dyDescent="0.25">
      <c r="A95" s="20">
        <v>71</v>
      </c>
      <c r="B95" s="21" t="s">
        <v>448</v>
      </c>
      <c r="C95" s="22">
        <v>216</v>
      </c>
      <c r="D95" s="23" t="s">
        <v>449</v>
      </c>
      <c r="E95" s="23"/>
      <c r="F95" s="21" t="s">
        <v>33</v>
      </c>
      <c r="G95" s="24" t="s">
        <v>450</v>
      </c>
      <c r="H95" s="25" t="s">
        <v>451</v>
      </c>
      <c r="I95" s="21" t="s">
        <v>36</v>
      </c>
      <c r="J95" s="21" t="s">
        <v>37</v>
      </c>
      <c r="K95" s="21" t="s">
        <v>38</v>
      </c>
      <c r="L95" s="26">
        <v>173250</v>
      </c>
      <c r="M95" s="27" t="s">
        <v>39</v>
      </c>
      <c r="N95" s="27" t="s">
        <v>39</v>
      </c>
      <c r="O95" s="26"/>
      <c r="P95" s="26"/>
      <c r="Q95" s="26"/>
      <c r="R95" s="26">
        <v>173250</v>
      </c>
      <c r="S95" s="28" t="s">
        <v>452</v>
      </c>
      <c r="T95" s="29" t="s">
        <v>41</v>
      </c>
      <c r="U95" s="19"/>
      <c r="V95" s="19"/>
      <c r="W95" s="19"/>
      <c r="X95" s="19"/>
      <c r="Y95" s="19"/>
      <c r="Z95" s="21" t="s">
        <v>42</v>
      </c>
      <c r="AA95" s="21" t="s">
        <v>43</v>
      </c>
      <c r="AB95" s="21" t="s">
        <v>44</v>
      </c>
      <c r="AC95" s="30"/>
      <c r="AD95" s="31">
        <v>57</v>
      </c>
      <c r="AE95" s="32">
        <v>10</v>
      </c>
      <c r="AF95" s="33">
        <f t="shared" si="7"/>
        <v>1732500</v>
      </c>
      <c r="AG95" s="19"/>
    </row>
    <row r="96" spans="1:39" s="34" customFormat="1" ht="51" x14ac:dyDescent="0.25">
      <c r="A96" s="21">
        <v>72</v>
      </c>
      <c r="B96" s="21" t="s">
        <v>453</v>
      </c>
      <c r="C96" s="22">
        <v>219</v>
      </c>
      <c r="D96" s="23" t="s">
        <v>454</v>
      </c>
      <c r="E96" s="23"/>
      <c r="F96" s="21" t="s">
        <v>47</v>
      </c>
      <c r="G96" s="24" t="s">
        <v>455</v>
      </c>
      <c r="H96" s="25" t="s">
        <v>456</v>
      </c>
      <c r="I96" s="21" t="s">
        <v>50</v>
      </c>
      <c r="J96" s="21" t="s">
        <v>37</v>
      </c>
      <c r="K96" s="21" t="s">
        <v>38</v>
      </c>
      <c r="L96" s="35">
        <v>674100</v>
      </c>
      <c r="M96" s="36" t="s">
        <v>39</v>
      </c>
      <c r="N96" s="36" t="s">
        <v>39</v>
      </c>
      <c r="O96" s="35"/>
      <c r="P96" s="35"/>
      <c r="Q96" s="35"/>
      <c r="R96" s="35">
        <v>674100</v>
      </c>
      <c r="S96" s="28" t="s">
        <v>457</v>
      </c>
      <c r="T96" s="29" t="s">
        <v>52</v>
      </c>
      <c r="U96" s="19"/>
      <c r="V96" s="19"/>
      <c r="W96" s="19"/>
      <c r="X96" s="19"/>
      <c r="Y96" s="19"/>
      <c r="Z96" s="21" t="s">
        <v>53</v>
      </c>
      <c r="AA96" s="21" t="s">
        <v>54</v>
      </c>
      <c r="AB96" s="21" t="s">
        <v>55</v>
      </c>
      <c r="AC96" s="21" t="s">
        <v>458</v>
      </c>
      <c r="AD96" s="37">
        <v>42</v>
      </c>
      <c r="AE96" s="38">
        <v>10</v>
      </c>
      <c r="AF96" s="33">
        <f t="shared" si="7"/>
        <v>6741000</v>
      </c>
      <c r="AG96" s="19"/>
      <c r="AJ96" s="19"/>
      <c r="AK96" s="19"/>
      <c r="AL96" s="19"/>
      <c r="AM96" s="19"/>
    </row>
    <row r="97" spans="1:39" s="34" customFormat="1" ht="76.5" x14ac:dyDescent="0.25">
      <c r="A97" s="20">
        <v>73</v>
      </c>
      <c r="B97" s="20" t="s">
        <v>459</v>
      </c>
      <c r="C97" s="22">
        <v>221</v>
      </c>
      <c r="D97" s="39" t="s">
        <v>460</v>
      </c>
      <c r="E97" s="39"/>
      <c r="F97" s="20" t="s">
        <v>47</v>
      </c>
      <c r="G97" s="25" t="s">
        <v>461</v>
      </c>
      <c r="H97" s="25" t="s">
        <v>462</v>
      </c>
      <c r="I97" s="20" t="s">
        <v>463</v>
      </c>
      <c r="J97" s="21" t="s">
        <v>37</v>
      </c>
      <c r="K97" s="20" t="s">
        <v>38</v>
      </c>
      <c r="L97" s="40">
        <v>440000</v>
      </c>
      <c r="M97" s="41" t="s">
        <v>39</v>
      </c>
      <c r="N97" s="41" t="s">
        <v>39</v>
      </c>
      <c r="O97" s="40"/>
      <c r="P97" s="40"/>
      <c r="Q97" s="40"/>
      <c r="R97" s="40">
        <v>440000</v>
      </c>
      <c r="S97" s="42" t="s">
        <v>464</v>
      </c>
      <c r="T97" s="43" t="s">
        <v>68</v>
      </c>
      <c r="Z97" s="25" t="s">
        <v>465</v>
      </c>
      <c r="AA97" s="20" t="s">
        <v>43</v>
      </c>
      <c r="AB97" s="20" t="s">
        <v>466</v>
      </c>
      <c r="AC97" s="44"/>
      <c r="AD97" s="45">
        <v>2987</v>
      </c>
      <c r="AE97" s="46">
        <v>40</v>
      </c>
      <c r="AF97" s="47">
        <f t="shared" si="7"/>
        <v>17600000</v>
      </c>
      <c r="AH97" s="19"/>
      <c r="AI97" s="19"/>
      <c r="AJ97" s="19"/>
      <c r="AK97" s="19"/>
      <c r="AL97" s="19"/>
      <c r="AM97" s="19"/>
    </row>
    <row r="98" spans="1:39" s="56" customFormat="1" ht="51" x14ac:dyDescent="0.25">
      <c r="A98" s="21">
        <v>74</v>
      </c>
      <c r="B98" s="21" t="s">
        <v>467</v>
      </c>
      <c r="C98" s="22">
        <v>222</v>
      </c>
      <c r="D98" s="23" t="s">
        <v>468</v>
      </c>
      <c r="E98" s="23"/>
      <c r="F98" s="21" t="s">
        <v>47</v>
      </c>
      <c r="G98" s="24" t="s">
        <v>469</v>
      </c>
      <c r="H98" s="25" t="s">
        <v>470</v>
      </c>
      <c r="I98" s="21" t="s">
        <v>50</v>
      </c>
      <c r="J98" s="21" t="s">
        <v>37</v>
      </c>
      <c r="K98" s="21" t="s">
        <v>38</v>
      </c>
      <c r="L98" s="35">
        <v>569100</v>
      </c>
      <c r="M98" s="36" t="s">
        <v>39</v>
      </c>
      <c r="N98" s="36" t="s">
        <v>39</v>
      </c>
      <c r="O98" s="35"/>
      <c r="P98" s="35"/>
      <c r="Q98" s="35"/>
      <c r="R98" s="35">
        <v>569100</v>
      </c>
      <c r="S98" s="28" t="s">
        <v>471</v>
      </c>
      <c r="T98" s="29" t="s">
        <v>52</v>
      </c>
      <c r="U98" s="19"/>
      <c r="V98" s="19"/>
      <c r="W98" s="19"/>
      <c r="X98" s="19"/>
      <c r="Y98" s="19"/>
      <c r="Z98" s="21" t="s">
        <v>53</v>
      </c>
      <c r="AA98" s="21" t="s">
        <v>54</v>
      </c>
      <c r="AB98" s="21" t="s">
        <v>55</v>
      </c>
      <c r="AC98" s="21" t="s">
        <v>458</v>
      </c>
      <c r="AD98" s="37">
        <v>44</v>
      </c>
      <c r="AE98" s="38">
        <v>10</v>
      </c>
      <c r="AF98" s="33">
        <f t="shared" si="7"/>
        <v>5691000</v>
      </c>
      <c r="AG98" s="19"/>
      <c r="AH98" s="34"/>
      <c r="AI98" s="34"/>
      <c r="AJ98" s="19"/>
      <c r="AK98" s="19"/>
      <c r="AL98" s="19"/>
      <c r="AM98" s="19"/>
    </row>
    <row r="99" spans="1:39" s="34" customFormat="1" ht="51" x14ac:dyDescent="0.25">
      <c r="A99" s="21">
        <v>75</v>
      </c>
      <c r="B99" s="21" t="s">
        <v>472</v>
      </c>
      <c r="C99" s="22">
        <v>226</v>
      </c>
      <c r="D99" s="23" t="s">
        <v>473</v>
      </c>
      <c r="E99" s="23"/>
      <c r="F99" s="21" t="s">
        <v>47</v>
      </c>
      <c r="G99" s="24" t="s">
        <v>474</v>
      </c>
      <c r="H99" s="25" t="s">
        <v>475</v>
      </c>
      <c r="I99" s="21" t="s">
        <v>121</v>
      </c>
      <c r="J99" s="21" t="s">
        <v>37</v>
      </c>
      <c r="K99" s="21" t="s">
        <v>38</v>
      </c>
      <c r="L99" s="26">
        <v>379050</v>
      </c>
      <c r="M99" s="27" t="s">
        <v>39</v>
      </c>
      <c r="N99" s="27" t="s">
        <v>39</v>
      </c>
      <c r="O99" s="26"/>
      <c r="P99" s="26"/>
      <c r="Q99" s="26"/>
      <c r="R99" s="26">
        <v>379050</v>
      </c>
      <c r="S99" s="28" t="s">
        <v>476</v>
      </c>
      <c r="T99" s="52" t="s">
        <v>123</v>
      </c>
      <c r="U99" s="53"/>
      <c r="V99" s="53"/>
      <c r="W99" s="53"/>
      <c r="X99" s="53"/>
      <c r="Y99" s="53"/>
      <c r="Z99" s="24" t="s">
        <v>138</v>
      </c>
      <c r="AA99" s="21" t="s">
        <v>43</v>
      </c>
      <c r="AB99" s="21" t="s">
        <v>125</v>
      </c>
      <c r="AC99" s="21" t="s">
        <v>139</v>
      </c>
      <c r="AD99" s="31">
        <v>2910</v>
      </c>
      <c r="AE99" s="32">
        <v>80</v>
      </c>
      <c r="AF99" s="26">
        <f t="shared" si="7"/>
        <v>30324000</v>
      </c>
      <c r="AG99" s="53"/>
      <c r="AH99" s="19"/>
      <c r="AI99" s="19"/>
    </row>
    <row r="100" spans="1:39" s="34" customFormat="1" ht="15.75" x14ac:dyDescent="0.25">
      <c r="A100" s="57"/>
      <c r="B100" s="49"/>
      <c r="C100" s="13" t="s">
        <v>477</v>
      </c>
      <c r="D100" s="58"/>
      <c r="E100" s="58"/>
      <c r="F100" s="58"/>
      <c r="G100" s="58"/>
      <c r="H100" s="51"/>
      <c r="I100" s="59"/>
      <c r="J100" s="59"/>
      <c r="K100" s="59"/>
      <c r="L100" s="59"/>
      <c r="M100" s="16"/>
      <c r="N100" s="16"/>
      <c r="O100" s="59"/>
      <c r="P100" s="59"/>
      <c r="Q100" s="59"/>
      <c r="R100" s="60"/>
      <c r="S100" s="56"/>
      <c r="T100" s="56"/>
      <c r="U100" s="56"/>
      <c r="V100" s="56"/>
      <c r="W100" s="56"/>
      <c r="X100" s="56"/>
      <c r="Y100" s="56"/>
      <c r="Z100" s="61"/>
      <c r="AA100" s="55"/>
      <c r="AB100" s="61"/>
      <c r="AC100" s="61"/>
      <c r="AD100" s="61"/>
      <c r="AE100" s="61"/>
      <c r="AF100" s="61"/>
      <c r="AG100" s="56"/>
      <c r="AH100" s="56"/>
      <c r="AI100" s="56"/>
      <c r="AJ100" s="56"/>
      <c r="AK100" s="56"/>
      <c r="AL100" s="56"/>
      <c r="AM100" s="56"/>
    </row>
    <row r="101" spans="1:39" s="34" customFormat="1" ht="89.25" x14ac:dyDescent="0.25">
      <c r="A101" s="20">
        <v>76</v>
      </c>
      <c r="B101" s="21" t="s">
        <v>478</v>
      </c>
      <c r="C101" s="22">
        <v>230</v>
      </c>
      <c r="D101" s="23" t="s">
        <v>479</v>
      </c>
      <c r="E101" s="23"/>
      <c r="F101" s="21" t="s">
        <v>33</v>
      </c>
      <c r="G101" s="24" t="s">
        <v>480</v>
      </c>
      <c r="H101" s="25" t="s">
        <v>481</v>
      </c>
      <c r="I101" s="21" t="s">
        <v>36</v>
      </c>
      <c r="J101" s="21" t="s">
        <v>37</v>
      </c>
      <c r="K101" s="21" t="s">
        <v>38</v>
      </c>
      <c r="L101" s="26">
        <v>264600</v>
      </c>
      <c r="M101" s="27" t="s">
        <v>39</v>
      </c>
      <c r="N101" s="27" t="s">
        <v>39</v>
      </c>
      <c r="O101" s="26"/>
      <c r="P101" s="26"/>
      <c r="Q101" s="26"/>
      <c r="R101" s="26">
        <v>264600</v>
      </c>
      <c r="S101" s="28" t="s">
        <v>482</v>
      </c>
      <c r="T101" s="29" t="s">
        <v>41</v>
      </c>
      <c r="U101" s="19"/>
      <c r="V101" s="19"/>
      <c r="W101" s="19"/>
      <c r="X101" s="19"/>
      <c r="Y101" s="19"/>
      <c r="Z101" s="21" t="s">
        <v>42</v>
      </c>
      <c r="AA101" s="21" t="s">
        <v>43</v>
      </c>
      <c r="AB101" s="21" t="s">
        <v>44</v>
      </c>
      <c r="AC101" s="30"/>
      <c r="AD101" s="31">
        <v>363</v>
      </c>
      <c r="AE101" s="32">
        <v>80</v>
      </c>
      <c r="AF101" s="33">
        <f>AE101*L101</f>
        <v>21168000</v>
      </c>
      <c r="AG101" s="19"/>
      <c r="AH101" s="19"/>
      <c r="AI101" s="19"/>
      <c r="AJ101" s="19"/>
      <c r="AK101" s="19"/>
      <c r="AL101" s="19"/>
      <c r="AM101" s="19"/>
    </row>
    <row r="102" spans="1:39" s="34" customFormat="1" ht="89.25" x14ac:dyDescent="0.25">
      <c r="A102" s="20">
        <v>77</v>
      </c>
      <c r="B102" s="21" t="s">
        <v>483</v>
      </c>
      <c r="C102" s="22">
        <v>232</v>
      </c>
      <c r="D102" s="23" t="s">
        <v>484</v>
      </c>
      <c r="E102" s="23"/>
      <c r="F102" s="21" t="s">
        <v>33</v>
      </c>
      <c r="G102" s="24" t="s">
        <v>485</v>
      </c>
      <c r="H102" s="25" t="s">
        <v>486</v>
      </c>
      <c r="I102" s="21" t="s">
        <v>36</v>
      </c>
      <c r="J102" s="21" t="s">
        <v>37</v>
      </c>
      <c r="K102" s="21" t="s">
        <v>38</v>
      </c>
      <c r="L102" s="26">
        <v>145950</v>
      </c>
      <c r="M102" s="27" t="s">
        <v>39</v>
      </c>
      <c r="N102" s="27" t="s">
        <v>39</v>
      </c>
      <c r="O102" s="26"/>
      <c r="P102" s="26"/>
      <c r="Q102" s="26"/>
      <c r="R102" s="26">
        <v>145950</v>
      </c>
      <c r="S102" s="28" t="s">
        <v>487</v>
      </c>
      <c r="T102" s="29" t="s">
        <v>41</v>
      </c>
      <c r="U102" s="19"/>
      <c r="V102" s="19"/>
      <c r="W102" s="19"/>
      <c r="X102" s="19"/>
      <c r="Y102" s="19"/>
      <c r="Z102" s="21" t="s">
        <v>42</v>
      </c>
      <c r="AA102" s="21" t="s">
        <v>43</v>
      </c>
      <c r="AB102" s="21" t="s">
        <v>44</v>
      </c>
      <c r="AC102" s="30"/>
      <c r="AD102" s="31">
        <v>67</v>
      </c>
      <c r="AE102" s="32">
        <v>40</v>
      </c>
      <c r="AF102" s="33">
        <f>AE102*L102</f>
        <v>5838000</v>
      </c>
      <c r="AG102" s="19"/>
      <c r="AJ102" s="19"/>
      <c r="AK102" s="19"/>
      <c r="AL102" s="19"/>
      <c r="AM102" s="19"/>
    </row>
    <row r="103" spans="1:39" s="34" customFormat="1" ht="89.25" x14ac:dyDescent="0.25">
      <c r="A103" s="20">
        <v>78</v>
      </c>
      <c r="B103" s="21" t="s">
        <v>488</v>
      </c>
      <c r="C103" s="22">
        <v>235</v>
      </c>
      <c r="D103" s="23" t="s">
        <v>489</v>
      </c>
      <c r="E103" s="23"/>
      <c r="F103" s="21" t="s">
        <v>90</v>
      </c>
      <c r="G103" s="24" t="s">
        <v>490</v>
      </c>
      <c r="H103" s="25" t="s">
        <v>491</v>
      </c>
      <c r="I103" s="21" t="s">
        <v>36</v>
      </c>
      <c r="J103" s="21" t="s">
        <v>37</v>
      </c>
      <c r="K103" s="21" t="s">
        <v>38</v>
      </c>
      <c r="L103" s="26">
        <v>250950</v>
      </c>
      <c r="M103" s="27" t="s">
        <v>39</v>
      </c>
      <c r="N103" s="27" t="s">
        <v>39</v>
      </c>
      <c r="O103" s="26"/>
      <c r="P103" s="26"/>
      <c r="Q103" s="26"/>
      <c r="R103" s="26">
        <v>250950</v>
      </c>
      <c r="S103" s="28" t="s">
        <v>492</v>
      </c>
      <c r="T103" s="29" t="s">
        <v>41</v>
      </c>
      <c r="U103" s="19"/>
      <c r="V103" s="19"/>
      <c r="W103" s="19"/>
      <c r="X103" s="19"/>
      <c r="Y103" s="19"/>
      <c r="Z103" s="21" t="s">
        <v>42</v>
      </c>
      <c r="AA103" s="21" t="s">
        <v>43</v>
      </c>
      <c r="AB103" s="21" t="s">
        <v>44</v>
      </c>
      <c r="AC103" s="30"/>
      <c r="AD103" s="31">
        <v>49</v>
      </c>
      <c r="AE103" s="32">
        <v>20</v>
      </c>
      <c r="AF103" s="33">
        <f>AE103*L103</f>
        <v>5019000</v>
      </c>
      <c r="AG103" s="19"/>
    </row>
    <row r="104" spans="1:39" s="34" customFormat="1" ht="15.75" x14ac:dyDescent="0.25">
      <c r="A104" s="57"/>
      <c r="B104" s="49"/>
      <c r="C104" s="13" t="s">
        <v>493</v>
      </c>
      <c r="D104" s="58"/>
      <c r="E104" s="58"/>
      <c r="F104" s="58"/>
      <c r="G104" s="58"/>
      <c r="H104" s="51"/>
      <c r="I104" s="59"/>
      <c r="J104" s="59"/>
      <c r="K104" s="59"/>
      <c r="L104" s="59"/>
      <c r="M104" s="16"/>
      <c r="N104" s="16"/>
      <c r="O104" s="59"/>
      <c r="P104" s="59"/>
      <c r="Q104" s="59"/>
      <c r="R104" s="60"/>
      <c r="S104" s="56"/>
      <c r="T104" s="56"/>
      <c r="U104" s="56"/>
      <c r="V104" s="56"/>
      <c r="W104" s="56"/>
      <c r="X104" s="56"/>
      <c r="Y104" s="56"/>
      <c r="Z104" s="61"/>
      <c r="AA104" s="55"/>
      <c r="AB104" s="61"/>
      <c r="AC104" s="61"/>
      <c r="AD104" s="61"/>
      <c r="AE104" s="61"/>
      <c r="AF104" s="61"/>
      <c r="AG104" s="56"/>
      <c r="AH104" s="56"/>
      <c r="AI104" s="56"/>
      <c r="AJ104" s="56"/>
      <c r="AK104" s="56"/>
      <c r="AL104" s="56"/>
      <c r="AM104" s="56"/>
    </row>
    <row r="105" spans="1:39" s="56" customFormat="1" ht="51" x14ac:dyDescent="0.25">
      <c r="A105" s="21">
        <v>79</v>
      </c>
      <c r="B105" s="21" t="s">
        <v>494</v>
      </c>
      <c r="C105" s="22">
        <v>236</v>
      </c>
      <c r="D105" s="23" t="s">
        <v>495</v>
      </c>
      <c r="E105" s="23"/>
      <c r="F105" s="21" t="s">
        <v>47</v>
      </c>
      <c r="G105" s="24" t="s">
        <v>374</v>
      </c>
      <c r="H105" s="25" t="s">
        <v>496</v>
      </c>
      <c r="I105" s="21" t="s">
        <v>50</v>
      </c>
      <c r="J105" s="21" t="s">
        <v>37</v>
      </c>
      <c r="K105" s="21" t="s">
        <v>38</v>
      </c>
      <c r="L105" s="35">
        <v>348600</v>
      </c>
      <c r="M105" s="36" t="s">
        <v>164</v>
      </c>
      <c r="N105" s="36" t="s">
        <v>164</v>
      </c>
      <c r="O105" s="35"/>
      <c r="P105" s="35"/>
      <c r="Q105" s="35"/>
      <c r="R105" s="35">
        <v>348600</v>
      </c>
      <c r="S105" s="28" t="s">
        <v>497</v>
      </c>
      <c r="T105" s="29" t="s">
        <v>52</v>
      </c>
      <c r="U105" s="19"/>
      <c r="V105" s="19"/>
      <c r="W105" s="19"/>
      <c r="X105" s="19"/>
      <c r="Y105" s="19"/>
      <c r="Z105" s="21" t="s">
        <v>166</v>
      </c>
      <c r="AA105" s="21" t="s">
        <v>54</v>
      </c>
      <c r="AB105" s="21" t="s">
        <v>498</v>
      </c>
      <c r="AC105" s="21" t="s">
        <v>350</v>
      </c>
      <c r="AD105" s="37">
        <v>2465</v>
      </c>
      <c r="AE105" s="38">
        <v>100</v>
      </c>
      <c r="AF105" s="33">
        <f t="shared" ref="AF105:AF110" si="8">AE105*L105</f>
        <v>34860000</v>
      </c>
      <c r="AG105" s="19"/>
      <c r="AH105" s="34"/>
      <c r="AI105" s="34"/>
      <c r="AJ105" s="19"/>
      <c r="AK105" s="19"/>
      <c r="AL105" s="19"/>
      <c r="AM105" s="19"/>
    </row>
    <row r="106" spans="1:39" s="56" customFormat="1" ht="51" x14ac:dyDescent="0.25">
      <c r="A106" s="21">
        <v>80</v>
      </c>
      <c r="B106" s="21" t="s">
        <v>499</v>
      </c>
      <c r="C106" s="22">
        <v>247</v>
      </c>
      <c r="D106" s="23" t="s">
        <v>500</v>
      </c>
      <c r="E106" s="23"/>
      <c r="F106" s="21" t="s">
        <v>90</v>
      </c>
      <c r="G106" s="24" t="s">
        <v>501</v>
      </c>
      <c r="H106" s="25" t="s">
        <v>502</v>
      </c>
      <c r="I106" s="21" t="s">
        <v>50</v>
      </c>
      <c r="J106" s="21" t="s">
        <v>37</v>
      </c>
      <c r="K106" s="21" t="s">
        <v>38</v>
      </c>
      <c r="L106" s="35">
        <v>140700</v>
      </c>
      <c r="M106" s="36" t="s">
        <v>39</v>
      </c>
      <c r="N106" s="36" t="s">
        <v>39</v>
      </c>
      <c r="O106" s="35"/>
      <c r="P106" s="35"/>
      <c r="Q106" s="35"/>
      <c r="R106" s="35">
        <v>140700</v>
      </c>
      <c r="S106" s="28" t="s">
        <v>503</v>
      </c>
      <c r="T106" s="29" t="s">
        <v>52</v>
      </c>
      <c r="U106" s="19"/>
      <c r="V106" s="19"/>
      <c r="W106" s="19"/>
      <c r="X106" s="19"/>
      <c r="Y106" s="19"/>
      <c r="Z106" s="21" t="s">
        <v>53</v>
      </c>
      <c r="AA106" s="21" t="s">
        <v>54</v>
      </c>
      <c r="AB106" s="21"/>
      <c r="AC106" s="21" t="s">
        <v>458</v>
      </c>
      <c r="AD106" s="37">
        <v>30</v>
      </c>
      <c r="AE106" s="38">
        <v>10</v>
      </c>
      <c r="AF106" s="33">
        <f t="shared" si="8"/>
        <v>1407000</v>
      </c>
      <c r="AG106" s="19"/>
      <c r="AH106" s="34"/>
      <c r="AI106" s="34"/>
      <c r="AJ106" s="34"/>
      <c r="AK106" s="34"/>
      <c r="AL106" s="34"/>
      <c r="AM106" s="34"/>
    </row>
    <row r="107" spans="1:39" s="34" customFormat="1" ht="51" x14ac:dyDescent="0.25">
      <c r="A107" s="21">
        <v>81</v>
      </c>
      <c r="B107" s="21" t="s">
        <v>504</v>
      </c>
      <c r="C107" s="22">
        <v>248</v>
      </c>
      <c r="D107" s="23" t="s">
        <v>505</v>
      </c>
      <c r="E107" s="23"/>
      <c r="F107" s="21" t="s">
        <v>47</v>
      </c>
      <c r="G107" s="24" t="s">
        <v>506</v>
      </c>
      <c r="H107" s="25" t="s">
        <v>507</v>
      </c>
      <c r="I107" s="21" t="s">
        <v>50</v>
      </c>
      <c r="J107" s="21" t="s">
        <v>37</v>
      </c>
      <c r="K107" s="21" t="s">
        <v>38</v>
      </c>
      <c r="L107" s="35">
        <v>406350</v>
      </c>
      <c r="M107" s="36" t="s">
        <v>39</v>
      </c>
      <c r="N107" s="36" t="s">
        <v>39</v>
      </c>
      <c r="O107" s="35"/>
      <c r="P107" s="35"/>
      <c r="Q107" s="35"/>
      <c r="R107" s="35">
        <v>406350</v>
      </c>
      <c r="S107" s="28" t="s">
        <v>508</v>
      </c>
      <c r="T107" s="29" t="s">
        <v>52</v>
      </c>
      <c r="U107" s="19"/>
      <c r="V107" s="19"/>
      <c r="W107" s="19"/>
      <c r="X107" s="19"/>
      <c r="Y107" s="19"/>
      <c r="Z107" s="21" t="s">
        <v>53</v>
      </c>
      <c r="AA107" s="21" t="s">
        <v>54</v>
      </c>
      <c r="AB107" s="21" t="s">
        <v>55</v>
      </c>
      <c r="AC107" s="21" t="s">
        <v>509</v>
      </c>
      <c r="AD107" s="37">
        <v>72</v>
      </c>
      <c r="AE107" s="38">
        <v>10</v>
      </c>
      <c r="AF107" s="33">
        <f t="shared" si="8"/>
        <v>4063500</v>
      </c>
      <c r="AG107" s="19"/>
      <c r="AJ107" s="19"/>
      <c r="AK107" s="19"/>
      <c r="AL107" s="19"/>
      <c r="AM107" s="19"/>
    </row>
    <row r="108" spans="1:39" s="34" customFormat="1" ht="89.25" x14ac:dyDescent="0.25">
      <c r="A108" s="20">
        <v>82</v>
      </c>
      <c r="B108" s="21" t="s">
        <v>510</v>
      </c>
      <c r="C108" s="22">
        <v>254</v>
      </c>
      <c r="D108" s="23" t="s">
        <v>511</v>
      </c>
      <c r="E108" s="23"/>
      <c r="F108" s="21" t="s">
        <v>33</v>
      </c>
      <c r="G108" s="24" t="s">
        <v>512</v>
      </c>
      <c r="H108" s="25" t="s">
        <v>513</v>
      </c>
      <c r="I108" s="21" t="s">
        <v>36</v>
      </c>
      <c r="J108" s="21" t="s">
        <v>37</v>
      </c>
      <c r="K108" s="21" t="s">
        <v>38</v>
      </c>
      <c r="L108" s="26">
        <v>224700</v>
      </c>
      <c r="M108" s="27" t="s">
        <v>39</v>
      </c>
      <c r="N108" s="27" t="s">
        <v>39</v>
      </c>
      <c r="O108" s="26"/>
      <c r="P108" s="26"/>
      <c r="Q108" s="26"/>
      <c r="R108" s="26">
        <v>224700</v>
      </c>
      <c r="S108" s="28" t="s">
        <v>514</v>
      </c>
      <c r="T108" s="29" t="s">
        <v>41</v>
      </c>
      <c r="U108" s="19"/>
      <c r="V108" s="19"/>
      <c r="W108" s="19"/>
      <c r="X108" s="19"/>
      <c r="Y108" s="19"/>
      <c r="Z108" s="21" t="s">
        <v>42</v>
      </c>
      <c r="AA108" s="21" t="s">
        <v>43</v>
      </c>
      <c r="AB108" s="21" t="s">
        <v>44</v>
      </c>
      <c r="AC108" s="30"/>
      <c r="AD108" s="31">
        <v>157</v>
      </c>
      <c r="AE108" s="32">
        <v>40</v>
      </c>
      <c r="AF108" s="33">
        <f t="shared" si="8"/>
        <v>8988000</v>
      </c>
      <c r="AG108" s="19"/>
      <c r="AH108" s="19"/>
      <c r="AI108" s="19"/>
      <c r="AJ108" s="19"/>
      <c r="AK108" s="19"/>
      <c r="AL108" s="19"/>
      <c r="AM108" s="19"/>
    </row>
    <row r="109" spans="1:39" s="56" customFormat="1" ht="38.25" x14ac:dyDescent="0.25">
      <c r="A109" s="20">
        <v>83</v>
      </c>
      <c r="B109" s="20" t="s">
        <v>515</v>
      </c>
      <c r="C109" s="22">
        <v>257</v>
      </c>
      <c r="D109" s="39" t="s">
        <v>516</v>
      </c>
      <c r="E109" s="39"/>
      <c r="F109" s="20" t="s">
        <v>33</v>
      </c>
      <c r="G109" s="25" t="s">
        <v>517</v>
      </c>
      <c r="H109" s="25" t="s">
        <v>518</v>
      </c>
      <c r="I109" s="20" t="s">
        <v>66</v>
      </c>
      <c r="J109" s="21" t="s">
        <v>37</v>
      </c>
      <c r="K109" s="20" t="s">
        <v>38</v>
      </c>
      <c r="L109" s="40">
        <v>380000</v>
      </c>
      <c r="M109" s="41" t="s">
        <v>39</v>
      </c>
      <c r="N109" s="41" t="s">
        <v>39</v>
      </c>
      <c r="O109" s="40"/>
      <c r="P109" s="40"/>
      <c r="Q109" s="40"/>
      <c r="R109" s="40">
        <v>380000</v>
      </c>
      <c r="S109" s="42" t="s">
        <v>519</v>
      </c>
      <c r="T109" s="43" t="s">
        <v>68</v>
      </c>
      <c r="U109" s="34"/>
      <c r="V109" s="34"/>
      <c r="W109" s="34"/>
      <c r="X109" s="34"/>
      <c r="Y109" s="34"/>
      <c r="Z109" s="25" t="s">
        <v>105</v>
      </c>
      <c r="AA109" s="20" t="s">
        <v>43</v>
      </c>
      <c r="AB109" s="20"/>
      <c r="AC109" s="44"/>
      <c r="AD109" s="45">
        <v>59</v>
      </c>
      <c r="AE109" s="46">
        <v>40</v>
      </c>
      <c r="AF109" s="47">
        <f t="shared" si="8"/>
        <v>15200000</v>
      </c>
      <c r="AG109" s="34"/>
      <c r="AH109" s="19"/>
      <c r="AI109" s="19"/>
      <c r="AJ109" s="34"/>
      <c r="AK109" s="34"/>
      <c r="AL109" s="34"/>
      <c r="AM109" s="34"/>
    </row>
    <row r="110" spans="1:39" s="34" customFormat="1" ht="25.5" x14ac:dyDescent="0.25">
      <c r="A110" s="20">
        <v>84</v>
      </c>
      <c r="B110" s="20" t="s">
        <v>520</v>
      </c>
      <c r="C110" s="22">
        <v>258</v>
      </c>
      <c r="D110" s="39" t="s">
        <v>521</v>
      </c>
      <c r="E110" s="39"/>
      <c r="F110" s="20" t="s">
        <v>33</v>
      </c>
      <c r="G110" s="25" t="s">
        <v>522</v>
      </c>
      <c r="H110" s="25" t="s">
        <v>523</v>
      </c>
      <c r="I110" s="20" t="s">
        <v>66</v>
      </c>
      <c r="J110" s="21" t="s">
        <v>37</v>
      </c>
      <c r="K110" s="20" t="s">
        <v>38</v>
      </c>
      <c r="L110" s="40">
        <v>230000</v>
      </c>
      <c r="M110" s="41" t="s">
        <v>39</v>
      </c>
      <c r="N110" s="41" t="s">
        <v>39</v>
      </c>
      <c r="O110" s="40"/>
      <c r="P110" s="40"/>
      <c r="Q110" s="40"/>
      <c r="R110" s="40">
        <v>230000</v>
      </c>
      <c r="S110" s="42" t="s">
        <v>524</v>
      </c>
      <c r="T110" s="43" t="s">
        <v>68</v>
      </c>
      <c r="Z110" s="25" t="s">
        <v>525</v>
      </c>
      <c r="AA110" s="20" t="s">
        <v>43</v>
      </c>
      <c r="AB110" s="20"/>
      <c r="AC110" s="44"/>
      <c r="AD110" s="45">
        <v>45</v>
      </c>
      <c r="AE110" s="46">
        <v>10</v>
      </c>
      <c r="AF110" s="47">
        <f t="shared" si="8"/>
        <v>2300000</v>
      </c>
    </row>
    <row r="111" spans="1:39" s="34" customFormat="1" ht="15.75" x14ac:dyDescent="0.25">
      <c r="A111" s="57"/>
      <c r="B111" s="49"/>
      <c r="C111" s="13" t="s">
        <v>526</v>
      </c>
      <c r="D111" s="58"/>
      <c r="E111" s="58"/>
      <c r="F111" s="58"/>
      <c r="G111" s="58"/>
      <c r="H111" s="51"/>
      <c r="I111" s="59"/>
      <c r="J111" s="59"/>
      <c r="K111" s="59"/>
      <c r="L111" s="59"/>
      <c r="M111" s="16"/>
      <c r="N111" s="16"/>
      <c r="O111" s="59"/>
      <c r="P111" s="59"/>
      <c r="Q111" s="59"/>
      <c r="R111" s="60"/>
      <c r="S111" s="56"/>
      <c r="T111" s="56"/>
      <c r="U111" s="56"/>
      <c r="V111" s="56"/>
      <c r="W111" s="56"/>
      <c r="X111" s="56"/>
      <c r="Y111" s="56"/>
      <c r="Z111" s="61"/>
      <c r="AA111" s="62"/>
      <c r="AB111" s="61"/>
      <c r="AC111" s="61"/>
      <c r="AD111" s="61"/>
      <c r="AE111" s="61"/>
      <c r="AF111" s="61"/>
      <c r="AG111" s="56"/>
      <c r="AH111" s="56"/>
      <c r="AI111" s="56"/>
      <c r="AJ111" s="56"/>
      <c r="AK111" s="56"/>
      <c r="AL111" s="56"/>
      <c r="AM111" s="56"/>
    </row>
    <row r="112" spans="1:39" s="34" customFormat="1" ht="51" x14ac:dyDescent="0.25">
      <c r="A112" s="21">
        <v>85</v>
      </c>
      <c r="B112" s="21" t="s">
        <v>527</v>
      </c>
      <c r="C112" s="22">
        <v>262</v>
      </c>
      <c r="D112" s="23" t="s">
        <v>528</v>
      </c>
      <c r="E112" s="23"/>
      <c r="F112" s="21" t="s">
        <v>47</v>
      </c>
      <c r="G112" s="24" t="s">
        <v>529</v>
      </c>
      <c r="H112" s="25" t="s">
        <v>530</v>
      </c>
      <c r="I112" s="21" t="s">
        <v>50</v>
      </c>
      <c r="J112" s="21" t="s">
        <v>37</v>
      </c>
      <c r="K112" s="21" t="s">
        <v>38</v>
      </c>
      <c r="L112" s="35">
        <v>241500</v>
      </c>
      <c r="M112" s="36" t="s">
        <v>39</v>
      </c>
      <c r="N112" s="36" t="s">
        <v>39</v>
      </c>
      <c r="O112" s="35"/>
      <c r="P112" s="35"/>
      <c r="Q112" s="35"/>
      <c r="R112" s="35">
        <v>241500</v>
      </c>
      <c r="S112" s="28" t="s">
        <v>531</v>
      </c>
      <c r="T112" s="29" t="s">
        <v>52</v>
      </c>
      <c r="U112" s="19"/>
      <c r="V112" s="19"/>
      <c r="W112" s="19"/>
      <c r="X112" s="19"/>
      <c r="Y112" s="19"/>
      <c r="Z112" s="21" t="s">
        <v>53</v>
      </c>
      <c r="AA112" s="21" t="s">
        <v>54</v>
      </c>
      <c r="AB112" s="21" t="s">
        <v>532</v>
      </c>
      <c r="AC112" s="21" t="s">
        <v>350</v>
      </c>
      <c r="AD112" s="37">
        <v>118</v>
      </c>
      <c r="AE112" s="38">
        <v>10</v>
      </c>
      <c r="AF112" s="33">
        <f>AE112*L112</f>
        <v>2415000</v>
      </c>
      <c r="AG112" s="19"/>
      <c r="AJ112" s="19"/>
      <c r="AK112" s="19"/>
      <c r="AL112" s="19"/>
      <c r="AM112" s="19"/>
    </row>
    <row r="113" spans="1:39" s="34" customFormat="1" ht="51" x14ac:dyDescent="0.25">
      <c r="A113" s="21">
        <v>86</v>
      </c>
      <c r="B113" s="21" t="s">
        <v>533</v>
      </c>
      <c r="C113" s="22">
        <v>263</v>
      </c>
      <c r="D113" s="23" t="s">
        <v>534</v>
      </c>
      <c r="E113" s="23"/>
      <c r="F113" s="21" t="s">
        <v>33</v>
      </c>
      <c r="G113" s="24" t="s">
        <v>535</v>
      </c>
      <c r="H113" s="25" t="s">
        <v>536</v>
      </c>
      <c r="I113" s="21" t="s">
        <v>50</v>
      </c>
      <c r="J113" s="21" t="s">
        <v>37</v>
      </c>
      <c r="K113" s="21" t="s">
        <v>38</v>
      </c>
      <c r="L113" s="35">
        <v>404250</v>
      </c>
      <c r="M113" s="36" t="s">
        <v>39</v>
      </c>
      <c r="N113" s="36" t="s">
        <v>39</v>
      </c>
      <c r="O113" s="35"/>
      <c r="P113" s="35"/>
      <c r="Q113" s="35"/>
      <c r="R113" s="35">
        <v>404250</v>
      </c>
      <c r="S113" s="28" t="s">
        <v>537</v>
      </c>
      <c r="T113" s="29" t="s">
        <v>52</v>
      </c>
      <c r="U113" s="19"/>
      <c r="V113" s="19"/>
      <c r="W113" s="19"/>
      <c r="X113" s="19"/>
      <c r="Y113" s="19"/>
      <c r="Z113" s="21" t="s">
        <v>53</v>
      </c>
      <c r="AA113" s="21" t="s">
        <v>54</v>
      </c>
      <c r="AB113" s="21"/>
      <c r="AC113" s="21"/>
      <c r="AD113" s="37">
        <v>30</v>
      </c>
      <c r="AE113" s="38">
        <v>10</v>
      </c>
      <c r="AF113" s="33">
        <f>AE113*L113</f>
        <v>4042500</v>
      </c>
      <c r="AG113" s="19"/>
      <c r="AJ113" s="19"/>
      <c r="AK113" s="19"/>
      <c r="AL113" s="19"/>
      <c r="AM113" s="19"/>
    </row>
    <row r="114" spans="1:39" s="56" customFormat="1" ht="15.75" x14ac:dyDescent="0.25">
      <c r="A114" s="57"/>
      <c r="B114" s="61"/>
      <c r="C114" s="13" t="s">
        <v>538</v>
      </c>
      <c r="D114" s="58"/>
      <c r="E114" s="58"/>
      <c r="F114" s="58"/>
      <c r="G114" s="58"/>
      <c r="H114" s="51"/>
      <c r="I114" s="59"/>
      <c r="J114" s="59"/>
      <c r="K114" s="59"/>
      <c r="L114" s="59"/>
      <c r="M114" s="16"/>
      <c r="N114" s="16"/>
      <c r="O114" s="59"/>
      <c r="P114" s="59"/>
      <c r="Q114" s="59"/>
      <c r="R114" s="60"/>
      <c r="Z114" s="61"/>
      <c r="AA114" s="62"/>
      <c r="AB114" s="61"/>
      <c r="AC114" s="61"/>
      <c r="AD114" s="61"/>
      <c r="AE114" s="61"/>
      <c r="AF114" s="61"/>
    </row>
    <row r="115" spans="1:39" s="34" customFormat="1" ht="51" x14ac:dyDescent="0.25">
      <c r="A115" s="21">
        <v>87</v>
      </c>
      <c r="B115" s="21" t="s">
        <v>539</v>
      </c>
      <c r="C115" s="22">
        <v>268</v>
      </c>
      <c r="D115" s="23" t="s">
        <v>540</v>
      </c>
      <c r="E115" s="23"/>
      <c r="F115" s="21" t="s">
        <v>47</v>
      </c>
      <c r="G115" s="24" t="s">
        <v>423</v>
      </c>
      <c r="H115" s="25" t="s">
        <v>541</v>
      </c>
      <c r="I115" s="21" t="s">
        <v>50</v>
      </c>
      <c r="J115" s="21" t="s">
        <v>37</v>
      </c>
      <c r="K115" s="21" t="s">
        <v>38</v>
      </c>
      <c r="L115" s="35">
        <v>1104600</v>
      </c>
      <c r="M115" s="36" t="s">
        <v>39</v>
      </c>
      <c r="N115" s="36" t="s">
        <v>39</v>
      </c>
      <c r="O115" s="35"/>
      <c r="P115" s="35"/>
      <c r="Q115" s="35"/>
      <c r="R115" s="35">
        <v>1104600</v>
      </c>
      <c r="S115" s="28" t="s">
        <v>542</v>
      </c>
      <c r="T115" s="29" t="s">
        <v>52</v>
      </c>
      <c r="U115" s="19"/>
      <c r="V115" s="19"/>
      <c r="W115" s="19"/>
      <c r="X115" s="19"/>
      <c r="Y115" s="19"/>
      <c r="Z115" s="21" t="s">
        <v>53</v>
      </c>
      <c r="AA115" s="21" t="s">
        <v>54</v>
      </c>
      <c r="AB115" s="21" t="s">
        <v>55</v>
      </c>
      <c r="AC115" s="21" t="s">
        <v>350</v>
      </c>
      <c r="AD115" s="37">
        <v>37</v>
      </c>
      <c r="AE115" s="38">
        <v>10</v>
      </c>
      <c r="AF115" s="33">
        <f>AE115*L115</f>
        <v>11046000</v>
      </c>
      <c r="AG115" s="19"/>
      <c r="AJ115" s="19"/>
      <c r="AK115" s="19"/>
      <c r="AL115" s="19"/>
      <c r="AM115" s="19"/>
    </row>
    <row r="116" spans="1:39" s="34" customFormat="1" ht="51" x14ac:dyDescent="0.25">
      <c r="A116" s="20">
        <v>88</v>
      </c>
      <c r="B116" s="20" t="s">
        <v>543</v>
      </c>
      <c r="C116" s="22">
        <v>271</v>
      </c>
      <c r="D116" s="39" t="s">
        <v>544</v>
      </c>
      <c r="E116" s="39"/>
      <c r="F116" s="20" t="s">
        <v>33</v>
      </c>
      <c r="G116" s="25" t="s">
        <v>545</v>
      </c>
      <c r="H116" s="25" t="s">
        <v>546</v>
      </c>
      <c r="I116" s="20" t="s">
        <v>66</v>
      </c>
      <c r="J116" s="21" t="s">
        <v>37</v>
      </c>
      <c r="K116" s="20" t="s">
        <v>38</v>
      </c>
      <c r="L116" s="40">
        <v>290000</v>
      </c>
      <c r="M116" s="41" t="s">
        <v>39</v>
      </c>
      <c r="N116" s="41" t="s">
        <v>39</v>
      </c>
      <c r="O116" s="40"/>
      <c r="P116" s="40"/>
      <c r="Q116" s="40"/>
      <c r="R116" s="40">
        <v>290000</v>
      </c>
      <c r="S116" s="42" t="s">
        <v>547</v>
      </c>
      <c r="T116" s="43" t="s">
        <v>68</v>
      </c>
      <c r="Z116" s="25" t="s">
        <v>548</v>
      </c>
      <c r="AA116" s="20" t="s">
        <v>43</v>
      </c>
      <c r="AB116" s="20"/>
      <c r="AC116" s="44"/>
      <c r="AD116" s="45">
        <v>73</v>
      </c>
      <c r="AE116" s="46">
        <v>10</v>
      </c>
      <c r="AF116" s="47">
        <f>AE116*L116</f>
        <v>2900000</v>
      </c>
    </row>
    <row r="117" spans="1:39" s="34" customFormat="1" ht="89.25" x14ac:dyDescent="0.25">
      <c r="A117" s="20">
        <v>89</v>
      </c>
      <c r="B117" s="21" t="s">
        <v>549</v>
      </c>
      <c r="C117" s="22">
        <v>275</v>
      </c>
      <c r="D117" s="23" t="s">
        <v>550</v>
      </c>
      <c r="E117" s="23"/>
      <c r="F117" s="21" t="s">
        <v>33</v>
      </c>
      <c r="G117" s="24" t="s">
        <v>551</v>
      </c>
      <c r="H117" s="25" t="s">
        <v>552</v>
      </c>
      <c r="I117" s="21" t="s">
        <v>36</v>
      </c>
      <c r="J117" s="21" t="s">
        <v>37</v>
      </c>
      <c r="K117" s="21" t="s">
        <v>38</v>
      </c>
      <c r="L117" s="26">
        <v>176400</v>
      </c>
      <c r="M117" s="27" t="s">
        <v>39</v>
      </c>
      <c r="N117" s="27" t="s">
        <v>39</v>
      </c>
      <c r="O117" s="26"/>
      <c r="P117" s="26"/>
      <c r="Q117" s="26"/>
      <c r="R117" s="26">
        <v>176400</v>
      </c>
      <c r="S117" s="28" t="s">
        <v>553</v>
      </c>
      <c r="T117" s="29" t="s">
        <v>41</v>
      </c>
      <c r="U117" s="19"/>
      <c r="V117" s="19"/>
      <c r="W117" s="19"/>
      <c r="X117" s="19"/>
      <c r="Y117" s="19"/>
      <c r="Z117" s="21" t="s">
        <v>42</v>
      </c>
      <c r="AA117" s="21" t="s">
        <v>43</v>
      </c>
      <c r="AB117" s="21" t="s">
        <v>44</v>
      </c>
      <c r="AC117" s="30"/>
      <c r="AD117" s="31">
        <v>43</v>
      </c>
      <c r="AE117" s="32">
        <v>10</v>
      </c>
      <c r="AF117" s="33">
        <f>AE117*L117</f>
        <v>1764000</v>
      </c>
      <c r="AG117" s="19"/>
      <c r="AJ117" s="19"/>
      <c r="AK117" s="19"/>
      <c r="AL117" s="19"/>
      <c r="AM117" s="19"/>
    </row>
    <row r="118" spans="1:39" s="34" customFormat="1" ht="89.25" x14ac:dyDescent="0.25">
      <c r="A118" s="20">
        <v>90</v>
      </c>
      <c r="B118" s="21" t="s">
        <v>554</v>
      </c>
      <c r="C118" s="22">
        <v>278</v>
      </c>
      <c r="D118" s="23" t="s">
        <v>555</v>
      </c>
      <c r="E118" s="23"/>
      <c r="F118" s="21" t="s">
        <v>90</v>
      </c>
      <c r="G118" s="24" t="s">
        <v>556</v>
      </c>
      <c r="H118" s="25" t="s">
        <v>557</v>
      </c>
      <c r="I118" s="21" t="s">
        <v>36</v>
      </c>
      <c r="J118" s="21" t="s">
        <v>37</v>
      </c>
      <c r="K118" s="21" t="s">
        <v>38</v>
      </c>
      <c r="L118" s="26">
        <v>181650</v>
      </c>
      <c r="M118" s="27" t="s">
        <v>39</v>
      </c>
      <c r="N118" s="27" t="s">
        <v>39</v>
      </c>
      <c r="O118" s="26"/>
      <c r="P118" s="26"/>
      <c r="Q118" s="26"/>
      <c r="R118" s="26">
        <v>181650</v>
      </c>
      <c r="S118" s="28" t="s">
        <v>558</v>
      </c>
      <c r="T118" s="29" t="s">
        <v>41</v>
      </c>
      <c r="U118" s="19"/>
      <c r="V118" s="19"/>
      <c r="W118" s="19"/>
      <c r="X118" s="19"/>
      <c r="Y118" s="19"/>
      <c r="Z118" s="21" t="s">
        <v>42</v>
      </c>
      <c r="AA118" s="21" t="s">
        <v>43</v>
      </c>
      <c r="AB118" s="21" t="s">
        <v>44</v>
      </c>
      <c r="AC118" s="30"/>
      <c r="AD118" s="31">
        <v>104</v>
      </c>
      <c r="AE118" s="32">
        <v>40</v>
      </c>
      <c r="AF118" s="33">
        <f>AE118*L118</f>
        <v>7266000</v>
      </c>
      <c r="AG118" s="19"/>
    </row>
    <row r="119" spans="1:39" s="56" customFormat="1" ht="51" x14ac:dyDescent="0.25">
      <c r="A119" s="21">
        <v>91</v>
      </c>
      <c r="B119" s="21" t="s">
        <v>559</v>
      </c>
      <c r="C119" s="22">
        <v>279</v>
      </c>
      <c r="D119" s="23" t="s">
        <v>560</v>
      </c>
      <c r="E119" s="23"/>
      <c r="F119" s="21" t="s">
        <v>47</v>
      </c>
      <c r="G119" s="24" t="s">
        <v>561</v>
      </c>
      <c r="H119" s="25" t="s">
        <v>562</v>
      </c>
      <c r="I119" s="21" t="s">
        <v>50</v>
      </c>
      <c r="J119" s="21" t="s">
        <v>37</v>
      </c>
      <c r="K119" s="21" t="s">
        <v>38</v>
      </c>
      <c r="L119" s="35">
        <v>1025850</v>
      </c>
      <c r="M119" s="36" t="s">
        <v>164</v>
      </c>
      <c r="N119" s="36" t="s">
        <v>164</v>
      </c>
      <c r="O119" s="35"/>
      <c r="P119" s="35"/>
      <c r="Q119" s="35"/>
      <c r="R119" s="35">
        <v>1025850</v>
      </c>
      <c r="S119" s="28" t="s">
        <v>563</v>
      </c>
      <c r="T119" s="29" t="s">
        <v>52</v>
      </c>
      <c r="U119" s="19"/>
      <c r="V119" s="19"/>
      <c r="W119" s="19"/>
      <c r="X119" s="19"/>
      <c r="Y119" s="19"/>
      <c r="Z119" s="21" t="s">
        <v>166</v>
      </c>
      <c r="AA119" s="21" t="s">
        <v>54</v>
      </c>
      <c r="AB119" s="21" t="s">
        <v>564</v>
      </c>
      <c r="AC119" s="21" t="s">
        <v>315</v>
      </c>
      <c r="AD119" s="37">
        <v>791</v>
      </c>
      <c r="AE119" s="38">
        <v>20</v>
      </c>
      <c r="AF119" s="33">
        <f>AE119*L119</f>
        <v>20517000</v>
      </c>
      <c r="AG119" s="19"/>
      <c r="AH119" s="34"/>
      <c r="AI119" s="34"/>
      <c r="AJ119" s="19"/>
      <c r="AK119" s="19"/>
      <c r="AL119" s="19"/>
      <c r="AM119" s="19"/>
    </row>
    <row r="120" spans="1:39" s="56" customFormat="1" ht="15.75" x14ac:dyDescent="0.25">
      <c r="A120" s="57"/>
      <c r="B120" s="49"/>
      <c r="C120" s="13" t="s">
        <v>565</v>
      </c>
      <c r="D120" s="58"/>
      <c r="E120" s="58"/>
      <c r="F120" s="58"/>
      <c r="G120" s="58"/>
      <c r="H120" s="51"/>
      <c r="I120" s="59"/>
      <c r="J120" s="59"/>
      <c r="K120" s="59"/>
      <c r="L120" s="59"/>
      <c r="M120" s="16"/>
      <c r="N120" s="16"/>
      <c r="O120" s="59"/>
      <c r="P120" s="59"/>
      <c r="Q120" s="59"/>
      <c r="R120" s="60"/>
      <c r="Z120" s="61"/>
      <c r="AA120" s="55"/>
      <c r="AB120" s="61"/>
      <c r="AC120" s="61"/>
      <c r="AD120" s="61"/>
      <c r="AE120" s="61"/>
      <c r="AF120" s="61"/>
    </row>
    <row r="121" spans="1:39" s="34" customFormat="1" ht="51" x14ac:dyDescent="0.25">
      <c r="A121" s="21">
        <v>92</v>
      </c>
      <c r="B121" s="21" t="s">
        <v>566</v>
      </c>
      <c r="C121" s="22">
        <v>281</v>
      </c>
      <c r="D121" s="23" t="s">
        <v>567</v>
      </c>
      <c r="E121" s="23"/>
      <c r="F121" s="21" t="s">
        <v>47</v>
      </c>
      <c r="G121" s="24" t="s">
        <v>568</v>
      </c>
      <c r="H121" s="25" t="s">
        <v>569</v>
      </c>
      <c r="I121" s="21" t="s">
        <v>121</v>
      </c>
      <c r="J121" s="21" t="s">
        <v>37</v>
      </c>
      <c r="K121" s="21" t="s">
        <v>38</v>
      </c>
      <c r="L121" s="26">
        <v>298200</v>
      </c>
      <c r="M121" s="27" t="s">
        <v>39</v>
      </c>
      <c r="N121" s="27" t="s">
        <v>39</v>
      </c>
      <c r="O121" s="26"/>
      <c r="P121" s="26"/>
      <c r="Q121" s="26"/>
      <c r="R121" s="26">
        <v>298200</v>
      </c>
      <c r="S121" s="28" t="s">
        <v>570</v>
      </c>
      <c r="T121" s="52" t="s">
        <v>123</v>
      </c>
      <c r="U121" s="53"/>
      <c r="V121" s="53"/>
      <c r="W121" s="53"/>
      <c r="X121" s="53"/>
      <c r="Y121" s="53"/>
      <c r="Z121" s="24" t="s">
        <v>571</v>
      </c>
      <c r="AA121" s="21" t="s">
        <v>43</v>
      </c>
      <c r="AB121" s="21" t="s">
        <v>125</v>
      </c>
      <c r="AC121" s="21" t="s">
        <v>139</v>
      </c>
      <c r="AD121" s="31">
        <v>55</v>
      </c>
      <c r="AE121" s="32">
        <v>10</v>
      </c>
      <c r="AF121" s="26">
        <f>AE121*L121</f>
        <v>2982000</v>
      </c>
      <c r="AG121" s="53"/>
      <c r="AJ121" s="19"/>
      <c r="AK121" s="19"/>
      <c r="AL121" s="19"/>
      <c r="AM121" s="19"/>
    </row>
    <row r="122" spans="1:39" s="19" customFormat="1" ht="89.25" x14ac:dyDescent="0.25">
      <c r="A122" s="20">
        <v>93</v>
      </c>
      <c r="B122" s="21" t="s">
        <v>572</v>
      </c>
      <c r="C122" s="22">
        <v>282</v>
      </c>
      <c r="D122" s="23" t="s">
        <v>573</v>
      </c>
      <c r="E122" s="23"/>
      <c r="F122" s="21" t="s">
        <v>33</v>
      </c>
      <c r="G122" s="24" t="s">
        <v>574</v>
      </c>
      <c r="H122" s="25" t="s">
        <v>370</v>
      </c>
      <c r="I122" s="21" t="s">
        <v>36</v>
      </c>
      <c r="J122" s="21" t="s">
        <v>37</v>
      </c>
      <c r="K122" s="21" t="s">
        <v>38</v>
      </c>
      <c r="L122" s="26">
        <v>315000</v>
      </c>
      <c r="M122" s="27" t="s">
        <v>39</v>
      </c>
      <c r="N122" s="27" t="s">
        <v>39</v>
      </c>
      <c r="O122" s="26"/>
      <c r="P122" s="26"/>
      <c r="Q122" s="26"/>
      <c r="R122" s="26">
        <v>315000</v>
      </c>
      <c r="S122" s="28" t="s">
        <v>575</v>
      </c>
      <c r="T122" s="29" t="s">
        <v>41</v>
      </c>
      <c r="Z122" s="21" t="s">
        <v>42</v>
      </c>
      <c r="AA122" s="21" t="s">
        <v>43</v>
      </c>
      <c r="AB122" s="21" t="s">
        <v>44</v>
      </c>
      <c r="AC122" s="30"/>
      <c r="AD122" s="31">
        <v>922</v>
      </c>
      <c r="AE122" s="32">
        <v>10</v>
      </c>
      <c r="AF122" s="33">
        <f>AE122*L122</f>
        <v>3150000</v>
      </c>
      <c r="AH122" s="34"/>
      <c r="AI122" s="34"/>
    </row>
    <row r="123" spans="1:39" s="19" customFormat="1" ht="89.25" x14ac:dyDescent="0.25">
      <c r="A123" s="20">
        <v>94</v>
      </c>
      <c r="B123" s="21" t="s">
        <v>576</v>
      </c>
      <c r="C123" s="22">
        <v>286</v>
      </c>
      <c r="D123" s="23" t="s">
        <v>577</v>
      </c>
      <c r="E123" s="23"/>
      <c r="F123" s="21" t="s">
        <v>90</v>
      </c>
      <c r="G123" s="24" t="s">
        <v>578</v>
      </c>
      <c r="H123" s="25" t="s">
        <v>579</v>
      </c>
      <c r="I123" s="21" t="s">
        <v>36</v>
      </c>
      <c r="J123" s="21" t="s">
        <v>37</v>
      </c>
      <c r="K123" s="21" t="s">
        <v>38</v>
      </c>
      <c r="L123" s="26">
        <v>420000</v>
      </c>
      <c r="M123" s="27" t="s">
        <v>39</v>
      </c>
      <c r="N123" s="27" t="s">
        <v>39</v>
      </c>
      <c r="O123" s="26"/>
      <c r="P123" s="26"/>
      <c r="Q123" s="26"/>
      <c r="R123" s="26">
        <v>420000</v>
      </c>
      <c r="S123" s="28" t="s">
        <v>580</v>
      </c>
      <c r="T123" s="29" t="s">
        <v>41</v>
      </c>
      <c r="Z123" s="21" t="s">
        <v>42</v>
      </c>
      <c r="AA123" s="21" t="s">
        <v>43</v>
      </c>
      <c r="AB123" s="21" t="s">
        <v>44</v>
      </c>
      <c r="AC123" s="30"/>
      <c r="AD123" s="31">
        <v>99</v>
      </c>
      <c r="AE123" s="32">
        <v>10</v>
      </c>
      <c r="AF123" s="33">
        <f>AE123*L123</f>
        <v>4200000</v>
      </c>
      <c r="AH123" s="34"/>
      <c r="AI123" s="34"/>
      <c r="AJ123" s="34"/>
      <c r="AK123" s="34"/>
      <c r="AL123" s="34"/>
      <c r="AM123" s="34"/>
    </row>
    <row r="124" spans="1:39" s="19" customFormat="1" ht="89.25" x14ac:dyDescent="0.25">
      <c r="A124" s="20">
        <v>95</v>
      </c>
      <c r="B124" s="21" t="s">
        <v>581</v>
      </c>
      <c r="C124" s="22">
        <v>290</v>
      </c>
      <c r="D124" s="23" t="s">
        <v>582</v>
      </c>
      <c r="E124" s="23"/>
      <c r="F124" s="21" t="s">
        <v>47</v>
      </c>
      <c r="G124" s="24" t="s">
        <v>583</v>
      </c>
      <c r="H124" s="25" t="s">
        <v>584</v>
      </c>
      <c r="I124" s="21" t="s">
        <v>36</v>
      </c>
      <c r="J124" s="21" t="s">
        <v>37</v>
      </c>
      <c r="K124" s="21" t="s">
        <v>38</v>
      </c>
      <c r="L124" s="26">
        <v>529200</v>
      </c>
      <c r="M124" s="27" t="s">
        <v>39</v>
      </c>
      <c r="N124" s="27" t="s">
        <v>39</v>
      </c>
      <c r="O124" s="26"/>
      <c r="P124" s="26"/>
      <c r="Q124" s="26"/>
      <c r="R124" s="26">
        <v>529200</v>
      </c>
      <c r="S124" s="28" t="s">
        <v>585</v>
      </c>
      <c r="T124" s="29" t="s">
        <v>41</v>
      </c>
      <c r="Z124" s="21" t="s">
        <v>42</v>
      </c>
      <c r="AA124" s="21" t="s">
        <v>43</v>
      </c>
      <c r="AB124" s="21" t="s">
        <v>81</v>
      </c>
      <c r="AC124" s="30"/>
      <c r="AD124" s="31">
        <v>448</v>
      </c>
      <c r="AE124" s="32">
        <v>20</v>
      </c>
      <c r="AF124" s="33">
        <f>AE124*L124</f>
        <v>10584000</v>
      </c>
      <c r="AH124" s="34"/>
      <c r="AI124" s="34"/>
    </row>
    <row r="125" spans="1:39" s="56" customFormat="1" ht="15.75" x14ac:dyDescent="0.25">
      <c r="A125" s="57"/>
      <c r="B125" s="49"/>
      <c r="C125" s="13" t="s">
        <v>586</v>
      </c>
      <c r="D125" s="58"/>
      <c r="E125" s="58"/>
      <c r="F125" s="58"/>
      <c r="G125" s="58"/>
      <c r="H125" s="51"/>
      <c r="I125" s="59"/>
      <c r="J125" s="21"/>
      <c r="K125" s="59"/>
      <c r="L125" s="59"/>
      <c r="M125" s="16"/>
      <c r="N125" s="16"/>
      <c r="O125" s="59"/>
      <c r="P125" s="59"/>
      <c r="Q125" s="59"/>
      <c r="R125" s="60"/>
      <c r="Z125" s="61"/>
      <c r="AA125" s="62"/>
      <c r="AB125" s="61"/>
      <c r="AC125" s="61"/>
      <c r="AD125" s="61"/>
      <c r="AE125" s="61"/>
      <c r="AF125" s="61"/>
    </row>
    <row r="126" spans="1:39" s="19" customFormat="1" ht="51" x14ac:dyDescent="0.25">
      <c r="A126" s="21">
        <v>96</v>
      </c>
      <c r="B126" s="21" t="s">
        <v>587</v>
      </c>
      <c r="C126" s="22">
        <v>295</v>
      </c>
      <c r="D126" s="23" t="s">
        <v>588</v>
      </c>
      <c r="E126" s="23"/>
      <c r="F126" s="21" t="s">
        <v>47</v>
      </c>
      <c r="G126" s="24" t="s">
        <v>589</v>
      </c>
      <c r="H126" s="25" t="s">
        <v>590</v>
      </c>
      <c r="I126" s="21" t="s">
        <v>50</v>
      </c>
      <c r="J126" s="21" t="s">
        <v>37</v>
      </c>
      <c r="K126" s="21" t="s">
        <v>38</v>
      </c>
      <c r="L126" s="35">
        <v>306600</v>
      </c>
      <c r="M126" s="36" t="s">
        <v>164</v>
      </c>
      <c r="N126" s="36" t="s">
        <v>164</v>
      </c>
      <c r="O126" s="35"/>
      <c r="P126" s="35"/>
      <c r="Q126" s="35"/>
      <c r="R126" s="35">
        <v>306600</v>
      </c>
      <c r="S126" s="28" t="s">
        <v>591</v>
      </c>
      <c r="T126" s="29" t="s">
        <v>52</v>
      </c>
      <c r="Z126" s="21" t="s">
        <v>166</v>
      </c>
      <c r="AA126" s="21" t="s">
        <v>54</v>
      </c>
      <c r="AB126" s="21" t="s">
        <v>592</v>
      </c>
      <c r="AC126" s="21" t="s">
        <v>258</v>
      </c>
      <c r="AD126" s="37">
        <v>2863</v>
      </c>
      <c r="AE126" s="38">
        <v>120</v>
      </c>
      <c r="AF126" s="33">
        <f>AE126*L126</f>
        <v>36792000</v>
      </c>
      <c r="AH126" s="34"/>
      <c r="AI126" s="34"/>
    </row>
    <row r="127" spans="1:39" ht="51" x14ac:dyDescent="0.25">
      <c r="A127" s="21">
        <v>97</v>
      </c>
      <c r="B127" s="21" t="s">
        <v>593</v>
      </c>
      <c r="C127" s="22">
        <v>296</v>
      </c>
      <c r="D127" s="23" t="s">
        <v>594</v>
      </c>
      <c r="E127" s="23"/>
      <c r="F127" s="21" t="s">
        <v>47</v>
      </c>
      <c r="G127" s="24" t="s">
        <v>595</v>
      </c>
      <c r="H127" s="25" t="s">
        <v>596</v>
      </c>
      <c r="I127" s="21" t="s">
        <v>50</v>
      </c>
      <c r="J127" s="21" t="s">
        <v>37</v>
      </c>
      <c r="K127" s="21" t="s">
        <v>38</v>
      </c>
      <c r="L127" s="35">
        <v>726600</v>
      </c>
      <c r="M127" s="36" t="s">
        <v>164</v>
      </c>
      <c r="N127" s="36" t="s">
        <v>164</v>
      </c>
      <c r="O127" s="35"/>
      <c r="P127" s="35"/>
      <c r="Q127" s="35"/>
      <c r="R127" s="35">
        <v>726600</v>
      </c>
      <c r="S127" s="28" t="s">
        <v>597</v>
      </c>
      <c r="T127" s="29" t="s">
        <v>52</v>
      </c>
      <c r="U127" s="19"/>
      <c r="V127" s="19"/>
      <c r="W127" s="19"/>
      <c r="X127" s="19"/>
      <c r="Y127" s="19"/>
      <c r="Z127" s="21" t="s">
        <v>166</v>
      </c>
      <c r="AA127" s="21" t="s">
        <v>54</v>
      </c>
      <c r="AB127" s="21" t="s">
        <v>598</v>
      </c>
      <c r="AC127" s="21" t="s">
        <v>350</v>
      </c>
      <c r="AD127" s="37">
        <v>4806</v>
      </c>
      <c r="AE127" s="38">
        <v>160</v>
      </c>
      <c r="AF127" s="33">
        <f>AE127*L127</f>
        <v>116256000</v>
      </c>
      <c r="AG127" s="19"/>
      <c r="AH127" s="53"/>
      <c r="AI127" s="53"/>
      <c r="AJ127" s="34"/>
      <c r="AK127" s="34"/>
      <c r="AL127" s="34"/>
      <c r="AM127" s="34"/>
    </row>
    <row r="128" spans="1:39" s="19" customFormat="1" ht="102" x14ac:dyDescent="0.25">
      <c r="A128" s="21">
        <v>98</v>
      </c>
      <c r="B128" s="21" t="s">
        <v>599</v>
      </c>
      <c r="C128" s="22">
        <v>298</v>
      </c>
      <c r="D128" s="23" t="s">
        <v>600</v>
      </c>
      <c r="E128" s="23"/>
      <c r="F128" s="21" t="s">
        <v>33</v>
      </c>
      <c r="G128" s="24" t="s">
        <v>601</v>
      </c>
      <c r="H128" s="25" t="s">
        <v>602</v>
      </c>
      <c r="I128" s="21" t="s">
        <v>50</v>
      </c>
      <c r="J128" s="21" t="s">
        <v>37</v>
      </c>
      <c r="K128" s="21" t="s">
        <v>38</v>
      </c>
      <c r="L128" s="35">
        <v>276150</v>
      </c>
      <c r="M128" s="36" t="s">
        <v>164</v>
      </c>
      <c r="N128" s="36" t="s">
        <v>164</v>
      </c>
      <c r="O128" s="35"/>
      <c r="P128" s="35"/>
      <c r="Q128" s="35"/>
      <c r="R128" s="35">
        <v>276150</v>
      </c>
      <c r="S128" s="28" t="s">
        <v>603</v>
      </c>
      <c r="T128" s="29" t="s">
        <v>52</v>
      </c>
      <c r="Z128" s="21" t="s">
        <v>166</v>
      </c>
      <c r="AA128" s="21" t="s">
        <v>54</v>
      </c>
      <c r="AB128" s="21" t="s">
        <v>604</v>
      </c>
      <c r="AC128" s="21"/>
      <c r="AD128" s="37">
        <v>972</v>
      </c>
      <c r="AE128" s="38">
        <v>60</v>
      </c>
      <c r="AF128" s="33">
        <f>AE128*L128</f>
        <v>16569000</v>
      </c>
    </row>
    <row r="129" spans="1:39" s="19" customFormat="1" ht="51" x14ac:dyDescent="0.25">
      <c r="A129" s="21">
        <v>99</v>
      </c>
      <c r="B129" s="21" t="s">
        <v>605</v>
      </c>
      <c r="C129" s="22">
        <v>299</v>
      </c>
      <c r="D129" s="23" t="s">
        <v>606</v>
      </c>
      <c r="E129" s="23"/>
      <c r="F129" s="21" t="s">
        <v>33</v>
      </c>
      <c r="G129" s="24" t="s">
        <v>607</v>
      </c>
      <c r="H129" s="25" t="s">
        <v>608</v>
      </c>
      <c r="I129" s="21" t="s">
        <v>50</v>
      </c>
      <c r="J129" s="21" t="s">
        <v>37</v>
      </c>
      <c r="K129" s="21" t="s">
        <v>38</v>
      </c>
      <c r="L129" s="35">
        <v>411600</v>
      </c>
      <c r="M129" s="36" t="s">
        <v>164</v>
      </c>
      <c r="N129" s="36" t="s">
        <v>164</v>
      </c>
      <c r="O129" s="35"/>
      <c r="P129" s="35"/>
      <c r="Q129" s="35"/>
      <c r="R129" s="35">
        <v>411600</v>
      </c>
      <c r="S129" s="28" t="s">
        <v>609</v>
      </c>
      <c r="T129" s="29" t="s">
        <v>52</v>
      </c>
      <c r="Z129" s="21" t="s">
        <v>166</v>
      </c>
      <c r="AA129" s="21" t="s">
        <v>54</v>
      </c>
      <c r="AB129" s="21" t="s">
        <v>610</v>
      </c>
      <c r="AC129" s="21"/>
      <c r="AD129" s="37">
        <v>1242</v>
      </c>
      <c r="AE129" s="38">
        <v>40</v>
      </c>
      <c r="AF129" s="33">
        <f>AE129*L129</f>
        <v>16464000</v>
      </c>
      <c r="AH129" s="34"/>
      <c r="AI129" s="34"/>
    </row>
    <row r="130" spans="1:39" s="19" customFormat="1" ht="89.25" x14ac:dyDescent="0.25">
      <c r="A130" s="20">
        <v>100</v>
      </c>
      <c r="B130" s="21" t="s">
        <v>611</v>
      </c>
      <c r="C130" s="22">
        <v>301</v>
      </c>
      <c r="D130" s="23" t="s">
        <v>612</v>
      </c>
      <c r="E130" s="23"/>
      <c r="F130" s="21" t="s">
        <v>33</v>
      </c>
      <c r="G130" s="24" t="s">
        <v>613</v>
      </c>
      <c r="H130" s="25" t="s">
        <v>614</v>
      </c>
      <c r="I130" s="21" t="s">
        <v>36</v>
      </c>
      <c r="J130" s="21" t="s">
        <v>37</v>
      </c>
      <c r="K130" s="21" t="s">
        <v>38</v>
      </c>
      <c r="L130" s="26">
        <v>241500</v>
      </c>
      <c r="M130" s="27" t="s">
        <v>39</v>
      </c>
      <c r="N130" s="27" t="s">
        <v>39</v>
      </c>
      <c r="O130" s="26"/>
      <c r="P130" s="26"/>
      <c r="Q130" s="26"/>
      <c r="R130" s="26">
        <v>241500</v>
      </c>
      <c r="S130" s="28" t="s">
        <v>615</v>
      </c>
      <c r="T130" s="29" t="s">
        <v>41</v>
      </c>
      <c r="Z130" s="21" t="s">
        <v>42</v>
      </c>
      <c r="AA130" s="21" t="s">
        <v>43</v>
      </c>
      <c r="AB130" s="21" t="s">
        <v>44</v>
      </c>
      <c r="AC130" s="30"/>
      <c r="AD130" s="31">
        <v>3466</v>
      </c>
      <c r="AE130" s="32">
        <v>160</v>
      </c>
      <c r="AF130" s="33">
        <f>AE130*L130</f>
        <v>38640000</v>
      </c>
      <c r="AH130" s="34"/>
      <c r="AI130" s="34"/>
    </row>
    <row r="131" spans="1:39" s="19" customFormat="1" ht="15.75" x14ac:dyDescent="0.25">
      <c r="A131" s="57"/>
      <c r="B131" s="49"/>
      <c r="C131" s="13" t="s">
        <v>616</v>
      </c>
      <c r="D131" s="58"/>
      <c r="E131" s="58"/>
      <c r="F131" s="58"/>
      <c r="G131" s="58"/>
      <c r="H131" s="51"/>
      <c r="I131" s="59"/>
      <c r="J131" s="59"/>
      <c r="K131" s="59"/>
      <c r="L131" s="59"/>
      <c r="M131" s="16"/>
      <c r="N131" s="16"/>
      <c r="O131" s="59"/>
      <c r="P131" s="59"/>
      <c r="Q131" s="59"/>
      <c r="R131" s="60"/>
      <c r="S131" s="56"/>
      <c r="T131" s="56"/>
      <c r="U131" s="56"/>
      <c r="V131" s="56"/>
      <c r="W131" s="56"/>
      <c r="X131" s="56"/>
      <c r="Y131" s="56"/>
      <c r="Z131" s="61"/>
      <c r="AA131" s="62"/>
      <c r="AB131" s="61"/>
      <c r="AC131" s="61"/>
      <c r="AD131" s="61"/>
      <c r="AE131" s="61"/>
      <c r="AF131" s="61"/>
      <c r="AG131" s="56"/>
      <c r="AH131" s="56"/>
      <c r="AI131" s="56"/>
      <c r="AJ131" s="56"/>
      <c r="AK131" s="56"/>
      <c r="AL131" s="56"/>
      <c r="AM131" s="56"/>
    </row>
    <row r="132" spans="1:39" s="19" customFormat="1" ht="89.25" x14ac:dyDescent="0.25">
      <c r="A132" s="20">
        <v>101</v>
      </c>
      <c r="B132" s="21" t="s">
        <v>617</v>
      </c>
      <c r="C132" s="22">
        <v>303</v>
      </c>
      <c r="D132" s="23" t="s">
        <v>618</v>
      </c>
      <c r="E132" s="23"/>
      <c r="F132" s="21" t="s">
        <v>47</v>
      </c>
      <c r="G132" s="24" t="s">
        <v>619</v>
      </c>
      <c r="H132" s="25" t="s">
        <v>297</v>
      </c>
      <c r="I132" s="21" t="s">
        <v>36</v>
      </c>
      <c r="J132" s="21" t="s">
        <v>37</v>
      </c>
      <c r="K132" s="21" t="s">
        <v>38</v>
      </c>
      <c r="L132" s="26">
        <v>420000</v>
      </c>
      <c r="M132" s="27" t="s">
        <v>39</v>
      </c>
      <c r="N132" s="27" t="s">
        <v>39</v>
      </c>
      <c r="O132" s="26"/>
      <c r="P132" s="26"/>
      <c r="Q132" s="26"/>
      <c r="R132" s="26">
        <v>420000</v>
      </c>
      <c r="S132" s="28" t="s">
        <v>620</v>
      </c>
      <c r="T132" s="29" t="s">
        <v>41</v>
      </c>
      <c r="Z132" s="21" t="s">
        <v>42</v>
      </c>
      <c r="AA132" s="21" t="s">
        <v>43</v>
      </c>
      <c r="AB132" s="21" t="s">
        <v>81</v>
      </c>
      <c r="AC132" s="30"/>
      <c r="AD132" s="31">
        <v>1145</v>
      </c>
      <c r="AE132" s="32">
        <v>60</v>
      </c>
      <c r="AF132" s="33">
        <f t="shared" ref="AF132:AF137" si="9">AE132*L132</f>
        <v>25200000</v>
      </c>
      <c r="AH132" s="34"/>
      <c r="AI132" s="34"/>
    </row>
    <row r="133" spans="1:39" s="19" customFormat="1" ht="51" x14ac:dyDescent="0.25">
      <c r="A133" s="21">
        <v>102</v>
      </c>
      <c r="B133" s="21" t="s">
        <v>621</v>
      </c>
      <c r="C133" s="22">
        <v>305</v>
      </c>
      <c r="D133" s="23" t="s">
        <v>622</v>
      </c>
      <c r="E133" s="23"/>
      <c r="F133" s="21" t="s">
        <v>33</v>
      </c>
      <c r="G133" s="24" t="s">
        <v>623</v>
      </c>
      <c r="H133" s="25" t="s">
        <v>624</v>
      </c>
      <c r="I133" s="21" t="s">
        <v>121</v>
      </c>
      <c r="J133" s="21" t="s">
        <v>37</v>
      </c>
      <c r="K133" s="21" t="s">
        <v>38</v>
      </c>
      <c r="L133" s="26">
        <v>368550</v>
      </c>
      <c r="M133" s="27" t="s">
        <v>39</v>
      </c>
      <c r="N133" s="27" t="s">
        <v>39</v>
      </c>
      <c r="O133" s="26"/>
      <c r="P133" s="26"/>
      <c r="Q133" s="26"/>
      <c r="R133" s="26">
        <v>368550</v>
      </c>
      <c r="S133" s="28" t="s">
        <v>625</v>
      </c>
      <c r="T133" s="52" t="s">
        <v>123</v>
      </c>
      <c r="U133" s="53"/>
      <c r="V133" s="53"/>
      <c r="W133" s="53"/>
      <c r="X133" s="53"/>
      <c r="Y133" s="53"/>
      <c r="Z133" s="24" t="s">
        <v>571</v>
      </c>
      <c r="AA133" s="21" t="s">
        <v>43</v>
      </c>
      <c r="AB133" s="21"/>
      <c r="AC133" s="21"/>
      <c r="AD133" s="31">
        <v>91</v>
      </c>
      <c r="AE133" s="32">
        <v>20</v>
      </c>
      <c r="AF133" s="26">
        <f t="shared" si="9"/>
        <v>7371000</v>
      </c>
      <c r="AG133" s="53"/>
    </row>
    <row r="134" spans="1:39" s="19" customFormat="1" ht="51" x14ac:dyDescent="0.25">
      <c r="A134" s="20">
        <v>103</v>
      </c>
      <c r="B134" s="20" t="s">
        <v>626</v>
      </c>
      <c r="C134" s="22">
        <v>307</v>
      </c>
      <c r="D134" s="39" t="s">
        <v>627</v>
      </c>
      <c r="E134" s="39"/>
      <c r="F134" s="20" t="s">
        <v>33</v>
      </c>
      <c r="G134" s="25" t="s">
        <v>628</v>
      </c>
      <c r="H134" s="25" t="s">
        <v>629</v>
      </c>
      <c r="I134" s="20" t="s">
        <v>66</v>
      </c>
      <c r="J134" s="21" t="s">
        <v>37</v>
      </c>
      <c r="K134" s="20" t="s">
        <v>38</v>
      </c>
      <c r="L134" s="40">
        <v>750000</v>
      </c>
      <c r="M134" s="41" t="s">
        <v>39</v>
      </c>
      <c r="N134" s="41" t="s">
        <v>39</v>
      </c>
      <c r="O134" s="40"/>
      <c r="P134" s="40"/>
      <c r="Q134" s="40"/>
      <c r="R134" s="40">
        <v>750000</v>
      </c>
      <c r="S134" s="42" t="s">
        <v>630</v>
      </c>
      <c r="T134" s="43" t="s">
        <v>68</v>
      </c>
      <c r="U134" s="34"/>
      <c r="V134" s="34"/>
      <c r="W134" s="34"/>
      <c r="X134" s="34"/>
      <c r="Y134" s="34"/>
      <c r="Z134" s="25" t="s">
        <v>631</v>
      </c>
      <c r="AA134" s="20" t="s">
        <v>43</v>
      </c>
      <c r="AB134" s="20"/>
      <c r="AC134" s="44"/>
      <c r="AD134" s="45">
        <v>154</v>
      </c>
      <c r="AE134" s="46">
        <v>12</v>
      </c>
      <c r="AF134" s="47">
        <f t="shared" si="9"/>
        <v>9000000</v>
      </c>
      <c r="AG134" s="34"/>
      <c r="AJ134" s="34"/>
      <c r="AK134" s="34"/>
      <c r="AL134" s="34"/>
      <c r="AM134" s="34"/>
    </row>
    <row r="135" spans="1:39" s="19" customFormat="1" ht="51" x14ac:dyDescent="0.25">
      <c r="A135" s="21">
        <v>104</v>
      </c>
      <c r="B135" s="21" t="s">
        <v>632</v>
      </c>
      <c r="C135" s="22">
        <v>308</v>
      </c>
      <c r="D135" s="23" t="s">
        <v>633</v>
      </c>
      <c r="E135" s="23"/>
      <c r="F135" s="21" t="s">
        <v>33</v>
      </c>
      <c r="G135" s="24" t="s">
        <v>634</v>
      </c>
      <c r="H135" s="25" t="s">
        <v>635</v>
      </c>
      <c r="I135" s="21" t="s">
        <v>121</v>
      </c>
      <c r="J135" s="21" t="s">
        <v>37</v>
      </c>
      <c r="K135" s="21" t="s">
        <v>38</v>
      </c>
      <c r="L135" s="26">
        <v>698250</v>
      </c>
      <c r="M135" s="27" t="s">
        <v>39</v>
      </c>
      <c r="N135" s="27" t="s">
        <v>39</v>
      </c>
      <c r="O135" s="26"/>
      <c r="P135" s="26"/>
      <c r="Q135" s="26"/>
      <c r="R135" s="26">
        <v>698250</v>
      </c>
      <c r="S135" s="28" t="s">
        <v>636</v>
      </c>
      <c r="T135" s="52" t="s">
        <v>123</v>
      </c>
      <c r="U135" s="53"/>
      <c r="V135" s="53"/>
      <c r="W135" s="53"/>
      <c r="X135" s="53"/>
      <c r="Y135" s="53"/>
      <c r="Z135" s="24" t="s">
        <v>138</v>
      </c>
      <c r="AA135" s="21" t="s">
        <v>43</v>
      </c>
      <c r="AB135" s="21"/>
      <c r="AC135" s="21"/>
      <c r="AD135" s="31">
        <v>36</v>
      </c>
      <c r="AE135" s="32">
        <v>12</v>
      </c>
      <c r="AF135" s="26">
        <f t="shared" si="9"/>
        <v>8379000</v>
      </c>
      <c r="AG135" s="53"/>
      <c r="AH135" s="34"/>
      <c r="AI135" s="34"/>
    </row>
    <row r="136" spans="1:39" s="19" customFormat="1" ht="89.25" x14ac:dyDescent="0.25">
      <c r="A136" s="20">
        <v>105</v>
      </c>
      <c r="B136" s="21" t="s">
        <v>637</v>
      </c>
      <c r="C136" s="22">
        <v>309</v>
      </c>
      <c r="D136" s="23" t="s">
        <v>638</v>
      </c>
      <c r="E136" s="23"/>
      <c r="F136" s="21" t="s">
        <v>47</v>
      </c>
      <c r="G136" s="24" t="s">
        <v>639</v>
      </c>
      <c r="H136" s="25" t="s">
        <v>640</v>
      </c>
      <c r="I136" s="21" t="s">
        <v>36</v>
      </c>
      <c r="J136" s="21" t="s">
        <v>37</v>
      </c>
      <c r="K136" s="21" t="s">
        <v>38</v>
      </c>
      <c r="L136" s="26">
        <v>682500</v>
      </c>
      <c r="M136" s="27" t="s">
        <v>39</v>
      </c>
      <c r="N136" s="27" t="s">
        <v>39</v>
      </c>
      <c r="O136" s="26"/>
      <c r="P136" s="26"/>
      <c r="Q136" s="26"/>
      <c r="R136" s="26">
        <v>682500</v>
      </c>
      <c r="S136" s="28" t="s">
        <v>641</v>
      </c>
      <c r="T136" s="29" t="s">
        <v>41</v>
      </c>
      <c r="Z136" s="21" t="s">
        <v>42</v>
      </c>
      <c r="AA136" s="21" t="s">
        <v>43</v>
      </c>
      <c r="AB136" s="21" t="s">
        <v>81</v>
      </c>
      <c r="AC136" s="30"/>
      <c r="AD136" s="31">
        <v>593</v>
      </c>
      <c r="AE136" s="32">
        <v>12</v>
      </c>
      <c r="AF136" s="33">
        <f t="shared" si="9"/>
        <v>8190000</v>
      </c>
      <c r="AH136" s="34"/>
      <c r="AI136" s="34"/>
    </row>
    <row r="137" spans="1:39" s="19" customFormat="1" ht="66.75" customHeight="1" x14ac:dyDescent="0.25">
      <c r="A137" s="21">
        <v>106</v>
      </c>
      <c r="B137" s="21" t="s">
        <v>642</v>
      </c>
      <c r="C137" s="22">
        <v>311</v>
      </c>
      <c r="D137" s="23" t="s">
        <v>643</v>
      </c>
      <c r="E137" s="23"/>
      <c r="F137" s="21" t="s">
        <v>33</v>
      </c>
      <c r="G137" s="24" t="s">
        <v>644</v>
      </c>
      <c r="H137" s="25" t="s">
        <v>645</v>
      </c>
      <c r="I137" s="21" t="s">
        <v>121</v>
      </c>
      <c r="J137" s="21" t="s">
        <v>37</v>
      </c>
      <c r="K137" s="21" t="s">
        <v>38</v>
      </c>
      <c r="L137" s="26">
        <v>997500</v>
      </c>
      <c r="M137" s="27" t="s">
        <v>39</v>
      </c>
      <c r="N137" s="27" t="s">
        <v>39</v>
      </c>
      <c r="O137" s="26"/>
      <c r="P137" s="26"/>
      <c r="Q137" s="26"/>
      <c r="R137" s="26">
        <v>997500</v>
      </c>
      <c r="S137" s="28" t="s">
        <v>646</v>
      </c>
      <c r="T137" s="52" t="s">
        <v>123</v>
      </c>
      <c r="U137" s="53"/>
      <c r="V137" s="53"/>
      <c r="W137" s="53"/>
      <c r="X137" s="53"/>
      <c r="Y137" s="53"/>
      <c r="Z137" s="24" t="s">
        <v>571</v>
      </c>
      <c r="AA137" s="21" t="s">
        <v>43</v>
      </c>
      <c r="AB137" s="21"/>
      <c r="AC137" s="21" t="s">
        <v>126</v>
      </c>
      <c r="AD137" s="31">
        <v>277</v>
      </c>
      <c r="AE137" s="32">
        <v>12</v>
      </c>
      <c r="AF137" s="26">
        <f t="shared" si="9"/>
        <v>11970000</v>
      </c>
      <c r="AG137" s="53"/>
      <c r="AH137" s="34"/>
      <c r="AI137" s="34"/>
    </row>
    <row r="138" spans="1:39" s="56" customFormat="1" ht="15.75" x14ac:dyDescent="0.25">
      <c r="A138" s="61"/>
      <c r="B138" s="30"/>
      <c r="C138" s="13" t="s">
        <v>647</v>
      </c>
      <c r="D138" s="58"/>
      <c r="E138" s="58"/>
      <c r="F138" s="58"/>
      <c r="G138" s="58"/>
      <c r="H138" s="51"/>
      <c r="I138" s="59"/>
      <c r="J138" s="59"/>
      <c r="K138" s="59"/>
      <c r="L138" s="59"/>
      <c r="M138" s="16"/>
      <c r="N138" s="16"/>
      <c r="O138" s="59"/>
      <c r="P138" s="59"/>
      <c r="Q138" s="59"/>
      <c r="R138" s="60"/>
      <c r="Z138" s="61"/>
      <c r="AA138" s="62"/>
      <c r="AB138" s="61"/>
      <c r="AC138" s="61"/>
      <c r="AD138" s="61"/>
      <c r="AE138" s="61"/>
      <c r="AF138" s="61"/>
    </row>
    <row r="139" spans="1:39" s="19" customFormat="1" ht="54.75" customHeight="1" x14ac:dyDescent="0.25">
      <c r="A139" s="20">
        <v>107</v>
      </c>
      <c r="B139" s="20" t="s">
        <v>648</v>
      </c>
      <c r="C139" s="22">
        <v>312</v>
      </c>
      <c r="D139" s="39" t="s">
        <v>649</v>
      </c>
      <c r="E139" s="39"/>
      <c r="F139" s="20" t="s">
        <v>33</v>
      </c>
      <c r="G139" s="25" t="s">
        <v>650</v>
      </c>
      <c r="H139" s="25" t="s">
        <v>651</v>
      </c>
      <c r="I139" s="20" t="s">
        <v>66</v>
      </c>
      <c r="J139" s="21" t="s">
        <v>37</v>
      </c>
      <c r="K139" s="20" t="s">
        <v>38</v>
      </c>
      <c r="L139" s="40">
        <v>900000</v>
      </c>
      <c r="M139" s="41" t="s">
        <v>39</v>
      </c>
      <c r="N139" s="41" t="s">
        <v>39</v>
      </c>
      <c r="O139" s="40"/>
      <c r="P139" s="40"/>
      <c r="Q139" s="40"/>
      <c r="R139" s="40">
        <v>900000</v>
      </c>
      <c r="S139" s="42" t="s">
        <v>652</v>
      </c>
      <c r="T139" s="43" t="s">
        <v>68</v>
      </c>
      <c r="U139" s="34"/>
      <c r="V139" s="34"/>
      <c r="W139" s="34"/>
      <c r="X139" s="34"/>
      <c r="Y139" s="34"/>
      <c r="Z139" s="25" t="s">
        <v>653</v>
      </c>
      <c r="AA139" s="20" t="s">
        <v>43</v>
      </c>
      <c r="AB139" s="20"/>
      <c r="AC139" s="44"/>
      <c r="AD139" s="45">
        <v>732</v>
      </c>
      <c r="AE139" s="46">
        <v>40</v>
      </c>
      <c r="AF139" s="47">
        <f t="shared" ref="AF139:AF147" si="10">AE139*L139</f>
        <v>36000000</v>
      </c>
      <c r="AG139" s="34"/>
      <c r="AH139" s="34"/>
      <c r="AI139" s="34"/>
      <c r="AJ139" s="34"/>
      <c r="AK139" s="34"/>
      <c r="AL139" s="34"/>
      <c r="AM139" s="34"/>
    </row>
    <row r="140" spans="1:39" s="19" customFormat="1" ht="89.25" x14ac:dyDescent="0.25">
      <c r="A140" s="20">
        <v>108</v>
      </c>
      <c r="B140" s="21" t="s">
        <v>654</v>
      </c>
      <c r="C140" s="22">
        <v>315</v>
      </c>
      <c r="D140" s="23" t="s">
        <v>655</v>
      </c>
      <c r="E140" s="23"/>
      <c r="F140" s="21" t="s">
        <v>33</v>
      </c>
      <c r="G140" s="24" t="s">
        <v>656</v>
      </c>
      <c r="H140" s="25" t="s">
        <v>657</v>
      </c>
      <c r="I140" s="21" t="s">
        <v>36</v>
      </c>
      <c r="J140" s="21" t="s">
        <v>37</v>
      </c>
      <c r="K140" s="21" t="s">
        <v>38</v>
      </c>
      <c r="L140" s="26">
        <v>140700</v>
      </c>
      <c r="M140" s="27" t="s">
        <v>39</v>
      </c>
      <c r="N140" s="27" t="s">
        <v>39</v>
      </c>
      <c r="O140" s="26"/>
      <c r="P140" s="26"/>
      <c r="Q140" s="26"/>
      <c r="R140" s="26">
        <v>140700</v>
      </c>
      <c r="S140" s="28" t="s">
        <v>658</v>
      </c>
      <c r="T140" s="29" t="s">
        <v>41</v>
      </c>
      <c r="Z140" s="21" t="s">
        <v>42</v>
      </c>
      <c r="AA140" s="21" t="s">
        <v>43</v>
      </c>
      <c r="AB140" s="21" t="s">
        <v>44</v>
      </c>
      <c r="AC140" s="30"/>
      <c r="AD140" s="31">
        <v>1245</v>
      </c>
      <c r="AE140" s="32">
        <v>100</v>
      </c>
      <c r="AF140" s="33">
        <f t="shared" si="10"/>
        <v>14070000</v>
      </c>
      <c r="AH140" s="34"/>
      <c r="AI140" s="34"/>
    </row>
    <row r="141" spans="1:39" s="19" customFormat="1" ht="51" x14ac:dyDescent="0.25">
      <c r="A141" s="21">
        <v>109</v>
      </c>
      <c r="B141" s="21" t="s">
        <v>659</v>
      </c>
      <c r="C141" s="22">
        <v>316</v>
      </c>
      <c r="D141" s="23" t="s">
        <v>660</v>
      </c>
      <c r="E141" s="23"/>
      <c r="F141" s="21" t="s">
        <v>33</v>
      </c>
      <c r="G141" s="24" t="s">
        <v>661</v>
      </c>
      <c r="H141" s="25" t="s">
        <v>662</v>
      </c>
      <c r="I141" s="21" t="s">
        <v>121</v>
      </c>
      <c r="J141" s="21" t="s">
        <v>37</v>
      </c>
      <c r="K141" s="21" t="s">
        <v>38</v>
      </c>
      <c r="L141" s="26">
        <v>168000</v>
      </c>
      <c r="M141" s="27" t="s">
        <v>39</v>
      </c>
      <c r="N141" s="27" t="s">
        <v>39</v>
      </c>
      <c r="O141" s="26"/>
      <c r="P141" s="26"/>
      <c r="Q141" s="26"/>
      <c r="R141" s="26">
        <v>168000</v>
      </c>
      <c r="S141" s="28" t="s">
        <v>663</v>
      </c>
      <c r="T141" s="52" t="s">
        <v>123</v>
      </c>
      <c r="U141" s="53"/>
      <c r="V141" s="53"/>
      <c r="W141" s="53"/>
      <c r="X141" s="53"/>
      <c r="Y141" s="53"/>
      <c r="Z141" s="24" t="s">
        <v>138</v>
      </c>
      <c r="AA141" s="21" t="s">
        <v>43</v>
      </c>
      <c r="AB141" s="21"/>
      <c r="AC141" s="21"/>
      <c r="AD141" s="31">
        <v>602</v>
      </c>
      <c r="AE141" s="32">
        <v>60</v>
      </c>
      <c r="AF141" s="26">
        <f t="shared" si="10"/>
        <v>10080000</v>
      </c>
      <c r="AG141" s="53"/>
      <c r="AH141" s="34"/>
      <c r="AI141" s="34"/>
    </row>
    <row r="142" spans="1:39" s="19" customFormat="1" ht="59.25" customHeight="1" x14ac:dyDescent="0.25">
      <c r="A142" s="21">
        <v>110</v>
      </c>
      <c r="B142" s="21" t="s">
        <v>664</v>
      </c>
      <c r="C142" s="22">
        <v>317</v>
      </c>
      <c r="D142" s="23" t="s">
        <v>665</v>
      </c>
      <c r="E142" s="23"/>
      <c r="F142" s="21" t="s">
        <v>47</v>
      </c>
      <c r="G142" s="24" t="s">
        <v>666</v>
      </c>
      <c r="H142" s="25" t="s">
        <v>667</v>
      </c>
      <c r="I142" s="21" t="s">
        <v>50</v>
      </c>
      <c r="J142" s="21" t="s">
        <v>37</v>
      </c>
      <c r="K142" s="21" t="s">
        <v>38</v>
      </c>
      <c r="L142" s="35">
        <v>295050</v>
      </c>
      <c r="M142" s="36" t="s">
        <v>39</v>
      </c>
      <c r="N142" s="36" t="s">
        <v>39</v>
      </c>
      <c r="O142" s="35"/>
      <c r="P142" s="35"/>
      <c r="Q142" s="35"/>
      <c r="R142" s="35">
        <v>295050</v>
      </c>
      <c r="S142" s="28" t="s">
        <v>668</v>
      </c>
      <c r="T142" s="29" t="s">
        <v>52</v>
      </c>
      <c r="Z142" s="21" t="s">
        <v>53</v>
      </c>
      <c r="AA142" s="21" t="s">
        <v>54</v>
      </c>
      <c r="AB142" s="21" t="s">
        <v>669</v>
      </c>
      <c r="AC142" s="21" t="s">
        <v>258</v>
      </c>
      <c r="AD142" s="37">
        <v>87</v>
      </c>
      <c r="AE142" s="38">
        <v>40</v>
      </c>
      <c r="AF142" s="33">
        <f t="shared" si="10"/>
        <v>11802000</v>
      </c>
      <c r="AH142" s="34"/>
      <c r="AI142" s="34"/>
    </row>
    <row r="143" spans="1:39" s="19" customFormat="1" ht="51" x14ac:dyDescent="0.25">
      <c r="A143" s="21">
        <v>111</v>
      </c>
      <c r="B143" s="21" t="s">
        <v>670</v>
      </c>
      <c r="C143" s="22">
        <v>318</v>
      </c>
      <c r="D143" s="23" t="s">
        <v>671</v>
      </c>
      <c r="E143" s="23"/>
      <c r="F143" s="21" t="s">
        <v>33</v>
      </c>
      <c r="G143" s="24" t="s">
        <v>672</v>
      </c>
      <c r="H143" s="25" t="s">
        <v>673</v>
      </c>
      <c r="I143" s="21" t="s">
        <v>50</v>
      </c>
      <c r="J143" s="21" t="s">
        <v>37</v>
      </c>
      <c r="K143" s="21" t="s">
        <v>38</v>
      </c>
      <c r="L143" s="35">
        <v>149100</v>
      </c>
      <c r="M143" s="36" t="s">
        <v>39</v>
      </c>
      <c r="N143" s="36" t="s">
        <v>39</v>
      </c>
      <c r="O143" s="35"/>
      <c r="P143" s="35"/>
      <c r="Q143" s="35"/>
      <c r="R143" s="35">
        <v>149100</v>
      </c>
      <c r="S143" s="28" t="s">
        <v>674</v>
      </c>
      <c r="T143" s="29" t="s">
        <v>52</v>
      </c>
      <c r="Z143" s="21" t="s">
        <v>53</v>
      </c>
      <c r="AA143" s="21" t="s">
        <v>54</v>
      </c>
      <c r="AB143" s="21"/>
      <c r="AC143" s="21"/>
      <c r="AD143" s="37">
        <v>180</v>
      </c>
      <c r="AE143" s="38">
        <v>40</v>
      </c>
      <c r="AF143" s="33">
        <f t="shared" si="10"/>
        <v>5964000</v>
      </c>
    </row>
    <row r="144" spans="1:39" s="19" customFormat="1" ht="89.25" x14ac:dyDescent="0.25">
      <c r="A144" s="20">
        <v>112</v>
      </c>
      <c r="B144" s="21" t="s">
        <v>675</v>
      </c>
      <c r="C144" s="22">
        <v>319</v>
      </c>
      <c r="D144" s="23" t="s">
        <v>676</v>
      </c>
      <c r="E144" s="23"/>
      <c r="F144" s="21" t="s">
        <v>47</v>
      </c>
      <c r="G144" s="24" t="s">
        <v>677</v>
      </c>
      <c r="H144" s="25" t="s">
        <v>678</v>
      </c>
      <c r="I144" s="21" t="s">
        <v>36</v>
      </c>
      <c r="J144" s="21" t="s">
        <v>37</v>
      </c>
      <c r="K144" s="21" t="s">
        <v>38</v>
      </c>
      <c r="L144" s="26">
        <v>264600</v>
      </c>
      <c r="M144" s="27" t="s">
        <v>39</v>
      </c>
      <c r="N144" s="27" t="s">
        <v>39</v>
      </c>
      <c r="O144" s="26"/>
      <c r="P144" s="26"/>
      <c r="Q144" s="26"/>
      <c r="R144" s="26">
        <v>264600</v>
      </c>
      <c r="S144" s="28" t="s">
        <v>679</v>
      </c>
      <c r="T144" s="29" t="s">
        <v>41</v>
      </c>
      <c r="Z144" s="21" t="s">
        <v>42</v>
      </c>
      <c r="AA144" s="21" t="s">
        <v>43</v>
      </c>
      <c r="AB144" s="21" t="s">
        <v>81</v>
      </c>
      <c r="AC144" s="30"/>
      <c r="AD144" s="31">
        <v>3294</v>
      </c>
      <c r="AE144" s="32">
        <v>60</v>
      </c>
      <c r="AF144" s="33">
        <f t="shared" si="10"/>
        <v>15876000</v>
      </c>
    </row>
    <row r="145" spans="1:39" s="19" customFormat="1" ht="66" customHeight="1" x14ac:dyDescent="0.25">
      <c r="A145" s="21">
        <v>113</v>
      </c>
      <c r="B145" s="21" t="s">
        <v>680</v>
      </c>
      <c r="C145" s="22">
        <v>323</v>
      </c>
      <c r="D145" s="23" t="s">
        <v>681</v>
      </c>
      <c r="E145" s="23"/>
      <c r="F145" s="21" t="s">
        <v>47</v>
      </c>
      <c r="G145" s="24" t="s">
        <v>682</v>
      </c>
      <c r="H145" s="25" t="s">
        <v>683</v>
      </c>
      <c r="I145" s="21" t="s">
        <v>50</v>
      </c>
      <c r="J145" s="21" t="s">
        <v>37</v>
      </c>
      <c r="K145" s="21" t="s">
        <v>38</v>
      </c>
      <c r="L145" s="35">
        <v>1671600</v>
      </c>
      <c r="M145" s="36" t="s">
        <v>39</v>
      </c>
      <c r="N145" s="36" t="s">
        <v>39</v>
      </c>
      <c r="O145" s="35"/>
      <c r="P145" s="35"/>
      <c r="Q145" s="35"/>
      <c r="R145" s="35">
        <v>1671600</v>
      </c>
      <c r="S145" s="28" t="s">
        <v>684</v>
      </c>
      <c r="T145" s="29" t="s">
        <v>52</v>
      </c>
      <c r="Z145" s="21" t="s">
        <v>53</v>
      </c>
      <c r="AA145" s="21" t="s">
        <v>54</v>
      </c>
      <c r="AB145" s="21" t="s">
        <v>685</v>
      </c>
      <c r="AC145" s="21" t="s">
        <v>686</v>
      </c>
      <c r="AD145" s="37">
        <v>158</v>
      </c>
      <c r="AE145" s="38">
        <v>40</v>
      </c>
      <c r="AF145" s="33">
        <f t="shared" si="10"/>
        <v>66864000</v>
      </c>
      <c r="AH145" s="34"/>
      <c r="AI145" s="34"/>
    </row>
    <row r="146" spans="1:39" s="19" customFormat="1" ht="51" x14ac:dyDescent="0.25">
      <c r="A146" s="21">
        <v>114</v>
      </c>
      <c r="B146" s="21" t="s">
        <v>687</v>
      </c>
      <c r="C146" s="22">
        <v>324</v>
      </c>
      <c r="D146" s="23" t="s">
        <v>688</v>
      </c>
      <c r="E146" s="23"/>
      <c r="F146" s="21" t="s">
        <v>47</v>
      </c>
      <c r="G146" s="24" t="s">
        <v>689</v>
      </c>
      <c r="H146" s="25" t="s">
        <v>690</v>
      </c>
      <c r="I146" s="21" t="s">
        <v>121</v>
      </c>
      <c r="J146" s="21" t="s">
        <v>37</v>
      </c>
      <c r="K146" s="21" t="s">
        <v>38</v>
      </c>
      <c r="L146" s="26">
        <v>269850</v>
      </c>
      <c r="M146" s="27" t="s">
        <v>39</v>
      </c>
      <c r="N146" s="27" t="s">
        <v>39</v>
      </c>
      <c r="O146" s="26"/>
      <c r="P146" s="26"/>
      <c r="Q146" s="26"/>
      <c r="R146" s="26">
        <v>269850</v>
      </c>
      <c r="S146" s="28" t="s">
        <v>691</v>
      </c>
      <c r="T146" s="52" t="s">
        <v>123</v>
      </c>
      <c r="U146" s="53"/>
      <c r="V146" s="53"/>
      <c r="W146" s="53"/>
      <c r="X146" s="53"/>
      <c r="Y146" s="53"/>
      <c r="Z146" s="24" t="s">
        <v>571</v>
      </c>
      <c r="AA146" s="21" t="s">
        <v>43</v>
      </c>
      <c r="AB146" s="21" t="s">
        <v>125</v>
      </c>
      <c r="AC146" s="21" t="s">
        <v>139</v>
      </c>
      <c r="AD146" s="31">
        <v>83</v>
      </c>
      <c r="AE146" s="32">
        <v>40</v>
      </c>
      <c r="AF146" s="26">
        <f t="shared" si="10"/>
        <v>10794000</v>
      </c>
      <c r="AG146" s="53"/>
      <c r="AH146" s="34"/>
      <c r="AI146" s="34"/>
    </row>
    <row r="147" spans="1:39" s="19" customFormat="1" ht="89.25" x14ac:dyDescent="0.25">
      <c r="A147" s="20">
        <v>115</v>
      </c>
      <c r="B147" s="21" t="s">
        <v>692</v>
      </c>
      <c r="C147" s="22">
        <v>327</v>
      </c>
      <c r="D147" s="23" t="s">
        <v>693</v>
      </c>
      <c r="E147" s="23"/>
      <c r="F147" s="21" t="s">
        <v>33</v>
      </c>
      <c r="G147" s="24" t="s">
        <v>694</v>
      </c>
      <c r="H147" s="25" t="s">
        <v>695</v>
      </c>
      <c r="I147" s="21" t="s">
        <v>36</v>
      </c>
      <c r="J147" s="21" t="s">
        <v>37</v>
      </c>
      <c r="K147" s="21" t="s">
        <v>38</v>
      </c>
      <c r="L147" s="26">
        <v>420000</v>
      </c>
      <c r="M147" s="27" t="s">
        <v>39</v>
      </c>
      <c r="N147" s="27" t="s">
        <v>39</v>
      </c>
      <c r="O147" s="26"/>
      <c r="P147" s="26"/>
      <c r="Q147" s="26"/>
      <c r="R147" s="26">
        <v>420000</v>
      </c>
      <c r="S147" s="28" t="s">
        <v>696</v>
      </c>
      <c r="T147" s="29" t="s">
        <v>41</v>
      </c>
      <c r="Z147" s="21" t="s">
        <v>42</v>
      </c>
      <c r="AA147" s="21" t="s">
        <v>43</v>
      </c>
      <c r="AB147" s="21" t="s">
        <v>44</v>
      </c>
      <c r="AC147" s="30"/>
      <c r="AD147" s="31">
        <v>1403</v>
      </c>
      <c r="AE147" s="32">
        <v>40</v>
      </c>
      <c r="AF147" s="33">
        <f t="shared" si="10"/>
        <v>16800000</v>
      </c>
      <c r="AH147" s="34"/>
      <c r="AI147" s="34"/>
    </row>
    <row r="148" spans="1:39" s="56" customFormat="1" ht="27.75" customHeight="1" x14ac:dyDescent="0.25">
      <c r="A148" s="57"/>
      <c r="B148" s="61"/>
      <c r="C148" s="13" t="s">
        <v>697</v>
      </c>
      <c r="D148" s="58"/>
      <c r="E148" s="58"/>
      <c r="F148" s="58"/>
      <c r="G148" s="58"/>
      <c r="H148" s="51"/>
      <c r="I148" s="59"/>
      <c r="J148" s="59"/>
      <c r="K148" s="59"/>
      <c r="L148" s="59"/>
      <c r="M148" s="16"/>
      <c r="N148" s="16"/>
      <c r="O148" s="59"/>
      <c r="P148" s="59"/>
      <c r="Q148" s="59"/>
      <c r="R148" s="60"/>
      <c r="Z148" s="61"/>
      <c r="AA148" s="62"/>
      <c r="AB148" s="61"/>
      <c r="AC148" s="61"/>
      <c r="AD148" s="61"/>
      <c r="AE148" s="61"/>
      <c r="AF148" s="61"/>
    </row>
    <row r="149" spans="1:39" s="19" customFormat="1" ht="70.5" customHeight="1" x14ac:dyDescent="0.25">
      <c r="A149" s="21">
        <v>116</v>
      </c>
      <c r="B149" s="21" t="s">
        <v>698</v>
      </c>
      <c r="C149" s="22">
        <v>328</v>
      </c>
      <c r="D149" s="23" t="s">
        <v>699</v>
      </c>
      <c r="E149" s="23"/>
      <c r="F149" s="21" t="s">
        <v>33</v>
      </c>
      <c r="G149" s="24" t="s">
        <v>700</v>
      </c>
      <c r="H149" s="25" t="s">
        <v>701</v>
      </c>
      <c r="I149" s="21" t="s">
        <v>50</v>
      </c>
      <c r="J149" s="21" t="s">
        <v>37</v>
      </c>
      <c r="K149" s="21" t="s">
        <v>38</v>
      </c>
      <c r="L149" s="35">
        <v>390600</v>
      </c>
      <c r="M149" s="36" t="s">
        <v>164</v>
      </c>
      <c r="N149" s="36" t="s">
        <v>164</v>
      </c>
      <c r="O149" s="35"/>
      <c r="P149" s="35"/>
      <c r="Q149" s="35"/>
      <c r="R149" s="35">
        <v>390600</v>
      </c>
      <c r="S149" s="28" t="s">
        <v>702</v>
      </c>
      <c r="T149" s="29" t="s">
        <v>52</v>
      </c>
      <c r="Z149" s="21" t="s">
        <v>166</v>
      </c>
      <c r="AA149" s="21" t="s">
        <v>54</v>
      </c>
      <c r="AB149" s="21" t="s">
        <v>703</v>
      </c>
      <c r="AC149" s="21"/>
      <c r="AD149" s="37">
        <v>730</v>
      </c>
      <c r="AE149" s="38">
        <v>120</v>
      </c>
      <c r="AF149" s="33">
        <f t="shared" ref="AF149:AF154" si="11">AE149*L149</f>
        <v>46872000</v>
      </c>
      <c r="AJ149" s="53"/>
      <c r="AK149" s="53"/>
      <c r="AL149" s="53"/>
      <c r="AM149" s="53"/>
    </row>
    <row r="150" spans="1:39" s="19" customFormat="1" ht="89.25" x14ac:dyDescent="0.25">
      <c r="A150" s="20">
        <v>117</v>
      </c>
      <c r="B150" s="21" t="s">
        <v>704</v>
      </c>
      <c r="C150" s="22">
        <v>329</v>
      </c>
      <c r="D150" s="23" t="s">
        <v>705</v>
      </c>
      <c r="E150" s="23"/>
      <c r="F150" s="21" t="s">
        <v>47</v>
      </c>
      <c r="G150" s="24" t="s">
        <v>706</v>
      </c>
      <c r="H150" s="25" t="s">
        <v>707</v>
      </c>
      <c r="I150" s="21" t="s">
        <v>36</v>
      </c>
      <c r="J150" s="21" t="s">
        <v>37</v>
      </c>
      <c r="K150" s="21" t="s">
        <v>38</v>
      </c>
      <c r="L150" s="26">
        <v>367500</v>
      </c>
      <c r="M150" s="27" t="s">
        <v>39</v>
      </c>
      <c r="N150" s="27" t="s">
        <v>39</v>
      </c>
      <c r="O150" s="26"/>
      <c r="P150" s="26"/>
      <c r="Q150" s="26"/>
      <c r="R150" s="26">
        <v>367500</v>
      </c>
      <c r="S150" s="28" t="s">
        <v>708</v>
      </c>
      <c r="T150" s="29" t="s">
        <v>41</v>
      </c>
      <c r="Z150" s="21" t="s">
        <v>42</v>
      </c>
      <c r="AA150" s="21" t="s">
        <v>709</v>
      </c>
      <c r="AB150" s="21" t="s">
        <v>81</v>
      </c>
      <c r="AC150" s="30"/>
      <c r="AD150" s="31">
        <v>1868</v>
      </c>
      <c r="AE150" s="32">
        <v>120</v>
      </c>
      <c r="AF150" s="33">
        <f t="shared" si="11"/>
        <v>44100000</v>
      </c>
      <c r="AH150" s="34"/>
      <c r="AI150" s="34"/>
    </row>
    <row r="151" spans="1:39" s="19" customFormat="1" ht="99.75" customHeight="1" x14ac:dyDescent="0.25">
      <c r="A151" s="20">
        <v>118</v>
      </c>
      <c r="B151" s="21" t="s">
        <v>710</v>
      </c>
      <c r="C151" s="22">
        <v>330</v>
      </c>
      <c r="D151" s="23" t="s">
        <v>711</v>
      </c>
      <c r="E151" s="23"/>
      <c r="F151" s="21" t="s">
        <v>47</v>
      </c>
      <c r="G151" s="24" t="s">
        <v>712</v>
      </c>
      <c r="H151" s="25" t="s">
        <v>713</v>
      </c>
      <c r="I151" s="21" t="s">
        <v>36</v>
      </c>
      <c r="J151" s="21" t="s">
        <v>37</v>
      </c>
      <c r="K151" s="21" t="s">
        <v>38</v>
      </c>
      <c r="L151" s="26">
        <v>210000</v>
      </c>
      <c r="M151" s="27" t="s">
        <v>39</v>
      </c>
      <c r="N151" s="27" t="s">
        <v>39</v>
      </c>
      <c r="O151" s="26"/>
      <c r="P151" s="26"/>
      <c r="Q151" s="26"/>
      <c r="R151" s="26">
        <v>210000</v>
      </c>
      <c r="S151" s="28" t="s">
        <v>714</v>
      </c>
      <c r="T151" s="29" t="s">
        <v>41</v>
      </c>
      <c r="Z151" s="21" t="s">
        <v>42</v>
      </c>
      <c r="AA151" s="21" t="s">
        <v>43</v>
      </c>
      <c r="AB151" s="21" t="s">
        <v>81</v>
      </c>
      <c r="AC151" s="30"/>
      <c r="AD151" s="31">
        <v>3186</v>
      </c>
      <c r="AE151" s="32">
        <v>120</v>
      </c>
      <c r="AF151" s="33">
        <f t="shared" si="11"/>
        <v>25200000</v>
      </c>
      <c r="AH151" s="34"/>
      <c r="AI151" s="34"/>
    </row>
    <row r="152" spans="1:39" s="19" customFormat="1" ht="53.25" customHeight="1" x14ac:dyDescent="0.25">
      <c r="A152" s="20">
        <v>119</v>
      </c>
      <c r="B152" s="20" t="s">
        <v>715</v>
      </c>
      <c r="C152" s="22">
        <v>331</v>
      </c>
      <c r="D152" s="39" t="s">
        <v>716</v>
      </c>
      <c r="E152" s="39"/>
      <c r="F152" s="20" t="s">
        <v>33</v>
      </c>
      <c r="G152" s="25" t="s">
        <v>717</v>
      </c>
      <c r="H152" s="25" t="s">
        <v>718</v>
      </c>
      <c r="I152" s="20" t="s">
        <v>66</v>
      </c>
      <c r="J152" s="21" t="s">
        <v>37</v>
      </c>
      <c r="K152" s="20" t="s">
        <v>38</v>
      </c>
      <c r="L152" s="40">
        <v>900000</v>
      </c>
      <c r="M152" s="41" t="s">
        <v>39</v>
      </c>
      <c r="N152" s="41" t="s">
        <v>39</v>
      </c>
      <c r="O152" s="40"/>
      <c r="P152" s="40"/>
      <c r="Q152" s="40"/>
      <c r="R152" s="40">
        <v>900000</v>
      </c>
      <c r="S152" s="42" t="s">
        <v>719</v>
      </c>
      <c r="T152" s="43" t="s">
        <v>68</v>
      </c>
      <c r="U152" s="34"/>
      <c r="V152" s="34"/>
      <c r="W152" s="34"/>
      <c r="X152" s="34"/>
      <c r="Y152" s="34"/>
      <c r="Z152" s="25" t="s">
        <v>631</v>
      </c>
      <c r="AA152" s="20" t="s">
        <v>43</v>
      </c>
      <c r="AB152" s="20"/>
      <c r="AC152" s="44"/>
      <c r="AD152" s="45">
        <v>1110</v>
      </c>
      <c r="AE152" s="46">
        <v>120</v>
      </c>
      <c r="AF152" s="47">
        <f t="shared" si="11"/>
        <v>108000000</v>
      </c>
      <c r="AG152" s="34"/>
      <c r="AJ152" s="34"/>
      <c r="AK152" s="34"/>
      <c r="AL152" s="34"/>
      <c r="AM152" s="34"/>
    </row>
    <row r="153" spans="1:39" s="53" customFormat="1" ht="89.25" x14ac:dyDescent="0.25">
      <c r="A153" s="20">
        <v>120</v>
      </c>
      <c r="B153" s="21" t="s">
        <v>720</v>
      </c>
      <c r="C153" s="22">
        <v>333</v>
      </c>
      <c r="D153" s="23" t="s">
        <v>721</v>
      </c>
      <c r="E153" s="23"/>
      <c r="F153" s="21" t="s">
        <v>33</v>
      </c>
      <c r="G153" s="24" t="s">
        <v>722</v>
      </c>
      <c r="H153" s="25" t="s">
        <v>723</v>
      </c>
      <c r="I153" s="21" t="s">
        <v>36</v>
      </c>
      <c r="J153" s="21" t="s">
        <v>37</v>
      </c>
      <c r="K153" s="21" t="s">
        <v>38</v>
      </c>
      <c r="L153" s="26">
        <v>262500</v>
      </c>
      <c r="M153" s="27" t="s">
        <v>39</v>
      </c>
      <c r="N153" s="27" t="s">
        <v>39</v>
      </c>
      <c r="O153" s="26"/>
      <c r="P153" s="26"/>
      <c r="Q153" s="26"/>
      <c r="R153" s="26">
        <v>262500</v>
      </c>
      <c r="S153" s="28" t="s">
        <v>724</v>
      </c>
      <c r="T153" s="29" t="s">
        <v>41</v>
      </c>
      <c r="U153" s="19"/>
      <c r="V153" s="19"/>
      <c r="W153" s="19"/>
      <c r="X153" s="19"/>
      <c r="Y153" s="19"/>
      <c r="Z153" s="21" t="s">
        <v>42</v>
      </c>
      <c r="AA153" s="21" t="s">
        <v>43</v>
      </c>
      <c r="AB153" s="21" t="s">
        <v>44</v>
      </c>
      <c r="AC153" s="30"/>
      <c r="AD153" s="31">
        <v>2012</v>
      </c>
      <c r="AE153" s="32">
        <v>80</v>
      </c>
      <c r="AF153" s="33">
        <f t="shared" si="11"/>
        <v>21000000</v>
      </c>
      <c r="AG153" s="19"/>
      <c r="AH153" s="34"/>
      <c r="AI153" s="34"/>
      <c r="AJ153" s="19"/>
      <c r="AK153" s="19"/>
      <c r="AL153" s="19"/>
      <c r="AM153" s="19"/>
    </row>
    <row r="154" spans="1:39" s="56" customFormat="1" ht="106.5" customHeight="1" x14ac:dyDescent="0.25">
      <c r="A154" s="20">
        <v>121</v>
      </c>
      <c r="B154" s="21" t="s">
        <v>725</v>
      </c>
      <c r="C154" s="22">
        <v>334</v>
      </c>
      <c r="D154" s="23" t="s">
        <v>726</v>
      </c>
      <c r="E154" s="23"/>
      <c r="F154" s="21" t="s">
        <v>47</v>
      </c>
      <c r="G154" s="24" t="s">
        <v>727</v>
      </c>
      <c r="H154" s="25" t="s">
        <v>728</v>
      </c>
      <c r="I154" s="21" t="s">
        <v>36</v>
      </c>
      <c r="J154" s="21" t="s">
        <v>37</v>
      </c>
      <c r="K154" s="21" t="s">
        <v>38</v>
      </c>
      <c r="L154" s="26">
        <v>357000</v>
      </c>
      <c r="M154" s="27" t="s">
        <v>39</v>
      </c>
      <c r="N154" s="27" t="s">
        <v>39</v>
      </c>
      <c r="O154" s="26"/>
      <c r="P154" s="26"/>
      <c r="Q154" s="26"/>
      <c r="R154" s="26">
        <v>357000</v>
      </c>
      <c r="S154" s="28" t="s">
        <v>729</v>
      </c>
      <c r="T154" s="29" t="s">
        <v>41</v>
      </c>
      <c r="U154" s="19"/>
      <c r="V154" s="19"/>
      <c r="W154" s="19"/>
      <c r="X154" s="19"/>
      <c r="Y154" s="19"/>
      <c r="Z154" s="21" t="s">
        <v>42</v>
      </c>
      <c r="AA154" s="21" t="s">
        <v>43</v>
      </c>
      <c r="AB154" s="21" t="s">
        <v>81</v>
      </c>
      <c r="AC154" s="30"/>
      <c r="AD154" s="31">
        <v>4831</v>
      </c>
      <c r="AE154" s="32">
        <v>120</v>
      </c>
      <c r="AF154" s="33">
        <f t="shared" si="11"/>
        <v>42840000</v>
      </c>
      <c r="AG154" s="19"/>
      <c r="AH154" s="34"/>
      <c r="AI154" s="34"/>
      <c r="AJ154" s="19"/>
      <c r="AK154" s="19"/>
      <c r="AL154" s="19"/>
      <c r="AM154" s="19"/>
    </row>
    <row r="155" spans="1:39" s="19" customFormat="1" ht="31.5" customHeight="1" x14ac:dyDescent="0.25">
      <c r="A155" s="63"/>
      <c r="C155" s="64"/>
      <c r="D155" s="13" t="s">
        <v>730</v>
      </c>
      <c r="E155" s="58"/>
      <c r="F155" s="58"/>
      <c r="G155" s="58"/>
      <c r="H155" s="58"/>
      <c r="I155" s="59"/>
      <c r="J155" s="59"/>
      <c r="K155" s="59"/>
      <c r="L155" s="59"/>
      <c r="M155" s="16"/>
      <c r="N155" s="59"/>
      <c r="O155" s="59"/>
      <c r="P155" s="59"/>
      <c r="Q155" s="59"/>
      <c r="R155" s="60"/>
      <c r="S155" s="56"/>
      <c r="T155" s="56"/>
      <c r="U155" s="56"/>
      <c r="V155" s="56"/>
      <c r="W155" s="56"/>
      <c r="X155" s="56"/>
      <c r="Y155" s="56"/>
      <c r="Z155" s="65"/>
      <c r="AA155" s="66"/>
      <c r="AB155" s="65"/>
      <c r="AC155" s="65"/>
      <c r="AD155" s="65"/>
      <c r="AE155" s="65"/>
      <c r="AF155" s="65"/>
      <c r="AG155" s="56"/>
      <c r="AH155" s="56"/>
      <c r="AI155" s="56"/>
      <c r="AJ155" s="56"/>
      <c r="AK155" s="56"/>
      <c r="AL155" s="56"/>
      <c r="AM155" s="56"/>
    </row>
    <row r="157" spans="1:39" ht="16.5" x14ac:dyDescent="0.25">
      <c r="N157" s="95" t="s">
        <v>732</v>
      </c>
      <c r="O157" s="95"/>
      <c r="P157" s="95"/>
      <c r="Q157" s="95"/>
      <c r="R157" s="95"/>
      <c r="S157" s="95"/>
    </row>
    <row r="158" spans="1:39" ht="16.5" x14ac:dyDescent="0.25">
      <c r="N158" s="94" t="s">
        <v>731</v>
      </c>
      <c r="O158" s="94"/>
      <c r="P158" s="94"/>
      <c r="Q158" s="94"/>
      <c r="R158" s="94"/>
      <c r="S158" s="94"/>
    </row>
  </sheetData>
  <mergeCells count="31">
    <mergeCell ref="N157:S157"/>
    <mergeCell ref="N158:S158"/>
    <mergeCell ref="K6:K8"/>
    <mergeCell ref="A1:F1"/>
    <mergeCell ref="A2:F2"/>
    <mergeCell ref="A3:R3"/>
    <mergeCell ref="A4:R4"/>
    <mergeCell ref="A5:R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AF6:AF8"/>
    <mergeCell ref="L6:L8"/>
    <mergeCell ref="M6:M8"/>
    <mergeCell ref="N6:N8"/>
    <mergeCell ref="O6:P6"/>
    <mergeCell ref="Q6:Q8"/>
    <mergeCell ref="R6:R8"/>
    <mergeCell ref="O7:P7"/>
    <mergeCell ref="Z6:Z8"/>
    <mergeCell ref="AA6:AA8"/>
    <mergeCell ref="AB6:AC8"/>
    <mergeCell ref="AD6:AD8"/>
    <mergeCell ref="AE6:AE8"/>
  </mergeCells>
  <printOptions horizontalCentered="1"/>
  <pageMargins left="0" right="0" top="0.5" bottom="0.4" header="0.3" footer="0.3"/>
  <pageSetup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DMBH</vt:lpstr>
      <vt:lpstr>DMBH!Print_Area</vt:lpstr>
      <vt:lpstr>DMBH!Print_Titles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duoc</dc:creator>
  <cp:lastModifiedBy>duoc</cp:lastModifiedBy>
  <cp:lastPrinted>2018-07-19T03:27:15Z</cp:lastPrinted>
  <dcterms:created xsi:type="dcterms:W3CDTF">2018-06-29T07:07:20Z</dcterms:created>
  <dcterms:modified xsi:type="dcterms:W3CDTF">2018-07-19T03:27:41Z</dcterms:modified>
</cp:coreProperties>
</file>